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11" activeTab="0"/>
  </bookViews>
  <sheets>
    <sheet name="Общая информация" sheetId="1" r:id="rId1"/>
    <sheet name="по передаче эл.энергии" sheetId="2" r:id="rId2"/>
    <sheet name="по тех. присоединению" sheetId="3" r:id="rId3"/>
    <sheet name="качество обслуживания" sheetId="4" r:id="rId4"/>
    <sheet name="обращения потребителей" sheetId="5" r:id="rId5"/>
  </sheets>
  <definedNames>
    <definedName name="_GoBack" localSheetId="2">'по тех. присоединению'!$A$59</definedName>
    <definedName name="sub_17100" localSheetId="0">'Общая информация'!$A$5</definedName>
    <definedName name="sub_17101" localSheetId="0">'Общая информация'!$A$7</definedName>
    <definedName name="sub_17102" localSheetId="0">'Общая информация'!$A$18</definedName>
    <definedName name="sub_17103" localSheetId="0">'Общая информация'!$A$28</definedName>
    <definedName name="sub_17104" localSheetId="0">'Общая информация'!$A$49</definedName>
    <definedName name="sub_17200" localSheetId="1">'по передаче эл.энергии'!$A$2</definedName>
    <definedName name="sub_17201" localSheetId="1">'по передаче эл.энергии'!$A$4</definedName>
    <definedName name="sub_17202" localSheetId="1">'по передаче эл.энергии'!$A$33</definedName>
    <definedName name="sub_17203" localSheetId="1">'по передаче эл.энергии'!#REF!</definedName>
    <definedName name="sub_17300" localSheetId="2">'по тех. присоединению'!$A$2</definedName>
    <definedName name="sub_17301" localSheetId="2">'по тех. присоединению'!$A$4</definedName>
    <definedName name="sub_17302" localSheetId="2">'по тех. присоединению'!$A$10</definedName>
    <definedName name="sub_17303" localSheetId="2">'по тех. присоединению'!$A$14</definedName>
    <definedName name="sub_17304" localSheetId="2">'по тех. присоединению'!$A$18</definedName>
    <definedName name="sub_17305" localSheetId="2">'по тех. присоединению'!$A$37</definedName>
    <definedName name="sub_17401" localSheetId="3">'качество обслуживания'!$A$4</definedName>
    <definedName name="sub_17404" localSheetId="3">'качество обслуживания'!$A$53</definedName>
    <definedName name="sub_17405" localSheetId="3">'качество обслуживания'!$A$59</definedName>
    <definedName name="sub_17406" localSheetId="3">'качество обслуживания'!$A$63</definedName>
    <definedName name="sub_17407" localSheetId="3">'качество обслуживания'!$A$67</definedName>
    <definedName name="sub_17408" localSheetId="3">'качество обслуживания'!$A$79</definedName>
    <definedName name="sub_17409" localSheetId="3">'обращения потребителей'!$A$2</definedName>
  </definedNames>
  <calcPr fullCalcOnLoad="1"/>
</workbook>
</file>

<file path=xl/sharedStrings.xml><?xml version="1.0" encoding="utf-8"?>
<sst xmlns="http://schemas.openxmlformats.org/spreadsheetml/2006/main" count="2482" uniqueCount="634">
  <si>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</si>
  <si>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</si>
  <si>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</si>
  <si>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государств).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</si>
  <si>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</si>
  <si>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</si>
  <si>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</si>
  <si>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</si>
  <si>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</si>
  <si>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</si>
  <si>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</si>
  <si>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</si>
  <si>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</si>
  <si>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</si>
  <si>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</si>
  <si>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</si>
  <si>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</si>
  <si>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</si>
  <si>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</si>
  <si>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</si>
  <si>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</si>
  <si>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</si>
  <si>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</si>
  <si>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</si>
  <si>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</si>
  <si>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</si>
  <si>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</si>
  <si>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</si>
  <si>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</si>
  <si>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</si>
  <si>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</si>
  <si>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</si>
  <si>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</si>
  <si>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</si>
  <si>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</si>
  <si>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</si>
  <si>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</si>
  <si>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</si>
  <si>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</si>
  <si>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</si>
  <si>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</si>
  <si>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</si>
  <si>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</si>
  <si>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</si>
  <si>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</si>
  <si>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</si>
  <si>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</si>
  <si>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</si>
  <si>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</si>
  <si>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</si>
  <si>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</si>
  <si>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</si>
  <si>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</si>
  <si>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</si>
  <si>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</si>
  <si>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</si>
  <si>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</si>
  <si>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</si>
  <si>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</si>
  <si>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</si>
  <si>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</si>
  <si>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</si>
  <si>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</si>
  <si>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</si>
  <si>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</si>
  <si>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110 кВ</t>
  </si>
  <si>
    <t>Уровень напряжения</t>
  </si>
  <si>
    <t>35 кВ</t>
  </si>
  <si>
    <t>10 кВ</t>
  </si>
  <si>
    <t>0,4 кВ</t>
  </si>
  <si>
    <t>Всего</t>
  </si>
  <si>
    <t>Динамика изменения показателя, %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</si>
  <si>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</si>
  <si>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</si>
  <si>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Потребители</t>
  </si>
  <si>
    <t>Количество точек поставки</t>
  </si>
  <si>
    <t>физические лица</t>
  </si>
  <si>
    <t>Точки поставки, оборудованные приборами учета</t>
  </si>
  <si>
    <t>Точки поставки, оборудованные приборами учета с дистанционным сбором данных</t>
  </si>
  <si>
    <t>юридические лица</t>
  </si>
  <si>
    <t>вводные устройства в многоквартирные дома</t>
  </si>
  <si>
    <t>бесхозяйные объекты электросетевого хозяйства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</si>
  <si>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отчетному.</t>
  </si>
  <si>
    <t>Объекты электросетевого хозяйства</t>
  </si>
  <si>
    <t>в том числе</t>
  </si>
  <si>
    <t>Длины воздушных линий, км</t>
  </si>
  <si>
    <t>Длины кабельных линий, км</t>
  </si>
  <si>
    <t>Количество подстанций, шт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</si>
  <si>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</si>
  <si>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</si>
  <si>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</si>
  <si>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</si>
  <si>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</si>
  <si>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</si>
  <si>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</si>
  <si>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</si>
  <si>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</si>
  <si>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</si>
  <si>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</si>
  <si>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</si>
  <si>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</si>
  <si>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</si>
  <si>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</si>
  <si>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</si>
  <si>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</si>
  <si>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</si>
  <si>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</si>
  <si>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</si>
  <si>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</si>
  <si>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</si>
  <si>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</si>
  <si>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</si>
  <si>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</si>
  <si>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</si>
  <si>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</si>
  <si>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</si>
  <si>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</si>
  <si>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</si>
  <si>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</si>
  <si>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</si>
  <si>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</si>
  <si>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</si>
  <si>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</si>
  <si>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</si>
  <si>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</si>
  <si>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</si>
  <si>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</si>
  <si>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</si>
  <si>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</si>
  <si>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</si>
  <si>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</si>
  <si>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</si>
  <si>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</si>
  <si>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</si>
  <si>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</si>
  <si>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</si>
  <si>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</si>
  <si>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</si>
  <si>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</si>
  <si>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</si>
  <si>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</si>
  <si>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</si>
  <si>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</si>
  <si>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7.1.</t>
  </si>
  <si>
    <t>7.2.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</si>
  <si>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</si>
  <si>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 кВт</t>
  </si>
  <si>
    <t>Категория надежности</t>
  </si>
  <si>
    <t>I-II</t>
  </si>
  <si>
    <t>III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</si>
  <si>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</si>
  <si>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</si>
  <si>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</si>
  <si>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</si>
  <si>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</si>
  <si>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</si>
  <si>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500 - сельская местность/300 - городская местность</t>
  </si>
  <si>
    <t>3.5. Стоимость технологического присоединения к электрическим сетям сетевой организации.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</si>
  <si>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</si>
  <si>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</si>
  <si>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</si>
  <si>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</si>
  <si>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</si>
  <si>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</si>
  <si>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</si>
  <si>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</si>
  <si>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</si>
  <si>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</si>
  <si>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</si>
  <si>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</si>
  <si>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</si>
  <si>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</si>
  <si>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</si>
  <si>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</si>
  <si>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</si>
  <si>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</si>
  <si>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</si>
  <si>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</si>
  <si>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</si>
  <si>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</si>
  <si>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</si>
  <si>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</si>
  <si>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</si>
  <si>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</si>
  <si>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</si>
  <si>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2.1.1.</t>
  </si>
  <si>
    <t>2.1.2.</t>
  </si>
  <si>
    <t>2.5.</t>
  </si>
  <si>
    <t>2.6.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</si>
  <si>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</si>
  <si>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</si>
  <si>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</si>
  <si>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</si>
  <si>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</si>
  <si>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</si>
  <si>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</si>
  <si>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4.3. Информация о заочном обслуживании потребителей посредством телефонной связи.</t>
  </si>
  <si>
    <t>Наименование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</si>
  <si>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</si>
  <si>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</si>
  <si>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</si>
  <si>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</si>
  <si>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</si>
  <si>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</si>
  <si>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</si>
  <si>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</si>
  <si>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</si>
  <si>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</si>
  <si>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</si>
  <si>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</si>
  <si>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</si>
  <si>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информация заполняется только по офисам обслуживания потребителей, отнесенных к Центрам обслуживания потребителей</t>
  </si>
  <si>
    <t>в столбце 7 указываются дополнительные услуги, предоставляемые потребителям, непредусмотренные Едиными стандартами качества обслуживания сетевыми организациями потребителей услуг сетевых организаций</t>
  </si>
  <si>
    <t>Уровень физического износа подстанций (проценты)</t>
  </si>
  <si>
    <t>Уровень физического износа сетей (проценты)</t>
  </si>
  <si>
    <t>1.4. Уровень физического износа объектов электросетевого хозяйства сетевой организации.</t>
  </si>
  <si>
    <t>Всего обращений потребителей</t>
  </si>
  <si>
    <t>Обращения, содержащие жалобы</t>
  </si>
  <si>
    <t>Обращения, содержащие заявку на оказание услуг</t>
  </si>
  <si>
    <t>Опрос мнения потребителей услуг проводился путем письменного опроса (анкетирования).</t>
  </si>
  <si>
    <t>Анкета содержит следующие вопросы:</t>
  </si>
  <si>
    <t>Вас удовлетворяют сроки обслуживания?</t>
  </si>
  <si>
    <t>Вас удовлетворяет качество (надежность, бесперебойность и безопасность) поставляемой электроэнергии?</t>
  </si>
  <si>
    <t>Оцените качество предоставляемых Вам услуг</t>
  </si>
  <si>
    <t>Получаете ли Вы предупреждения об отключении электрической энергии для проведения плановых ремонтных работ в электрических сетях?</t>
  </si>
  <si>
    <t>Знаете ли Вы, куда следует обращаться в случае внезапного отключения электрической энергии?</t>
  </si>
  <si>
    <t>В течение года имелись ли случаи, когда Вы обращались с проблемой и не получили ответ или он Вас не устроил?</t>
  </si>
  <si>
    <t>Тип потребителя</t>
  </si>
  <si>
    <t>количество потребителей услуг</t>
  </si>
  <si>
    <t>физические          лица</t>
  </si>
  <si>
    <t>юридические      лица</t>
  </si>
  <si>
    <t>ВН</t>
  </si>
  <si>
    <t>НН</t>
  </si>
  <si>
    <t>Категории надежности потребителей</t>
  </si>
  <si>
    <t>СН1</t>
  </si>
  <si>
    <t>СН2</t>
  </si>
  <si>
    <t>динамика изменения показателя, %</t>
  </si>
  <si>
    <t>1 категория</t>
  </si>
  <si>
    <t>2 категория</t>
  </si>
  <si>
    <t>3 категория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</si>
  <si>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</si>
  <si>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</si>
  <si>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</si>
  <si>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</si>
  <si>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</si>
  <si>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</si>
  <si>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</si>
  <si>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</si>
  <si>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Прочая информация отсутствует.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</si>
  <si>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</si>
  <si>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</si>
  <si>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Вышеуказанная информация обновляется ежеквартально.</t>
  </si>
  <si>
    <t>- повышена квалификация персонала</t>
  </si>
  <si>
    <t>Отсутствуют.</t>
  </si>
  <si>
    <t>Ежегодное направление потребителям услуг анкеты удовлетворенности потребителей</t>
  </si>
  <si>
    <t xml:space="preserve">Наличие официального сайта в сети Интернет. </t>
  </si>
  <si>
    <t>Наличие интернет-приемной.</t>
  </si>
  <si>
    <t>2016 год</t>
  </si>
  <si>
    <r>
      <t>Предоставляемые услуги</t>
    </r>
    <r>
      <rPr>
        <vertAlign val="superscript"/>
        <sz val="10"/>
        <rFont val="Times New Roman"/>
        <family val="1"/>
      </rPr>
      <t>3</t>
    </r>
  </si>
  <si>
    <r>
      <t>Среднее время на обслуживание потребителя, мин.</t>
    </r>
    <r>
      <rPr>
        <vertAlign val="superscript"/>
        <sz val="10"/>
        <rFont val="Times New Roman"/>
        <family val="1"/>
      </rPr>
      <t>4</t>
    </r>
  </si>
  <si>
    <r>
      <t>Среднее время ожидания потребителя в очереди, мин.</t>
    </r>
    <r>
      <rPr>
        <vertAlign val="superscript"/>
        <sz val="10"/>
        <rFont val="Times New Roman"/>
        <family val="1"/>
      </rPr>
      <t>4</t>
    </r>
  </si>
  <si>
    <r>
      <t>Количество сторонних организаций на территории офиса обслуживания</t>
    </r>
    <r>
      <rPr>
        <vertAlign val="superscript"/>
        <sz val="10"/>
        <rFont val="Times New Roman"/>
        <family val="1"/>
      </rPr>
      <t>4</t>
    </r>
  </si>
  <si>
    <t>Всего в опросе приняло участие ____ потребителей из _____.</t>
  </si>
  <si>
    <t>Расстояние до границ земельного участка заявителя</t>
  </si>
  <si>
    <t>-</t>
  </si>
  <si>
    <t>Ежегодно производится текущий ремонт объектов электросетевого хозяйства.</t>
  </si>
  <si>
    <t>ежегодное выполнение текущего ремонта объектов электросетевого хозяйства</t>
  </si>
  <si>
    <t xml:space="preserve">Информация о наличии невостребованной мощности для осуществления технологического присоединения располагается на официальном сайте ООО "Кубаньэлектросеть"  по адресу: </t>
  </si>
  <si>
    <t>http://kubanelektroset.ru/raskrytie-informatsii/p-11v-svedeniya-o-podannykh-zayavkakh-na-tekhnologicheskoe-prisoedinenie-zaklyuchennykh-dogovorakh-i-vypolnennykh-prisoedineniyakh/p-11v-1-svedeniya-ob-usrednennoj-velichine-rezerviruemoj-maksimalnoj-moshchnosti-po-potrebitelyam-moshchnost-energoprinimayushchikh-ustrojstv-kotorykh-sostavlyaet-ne-menee-670-kvt.html</t>
  </si>
  <si>
    <t>Тариф об установлении платы за технологическое присоединение к электрическим сетям утвержден на 2017 год утвержден ________________________________________________________________</t>
  </si>
  <si>
    <t>2017 год</t>
  </si>
  <si>
    <t>Всего, факт 2017 года</t>
  </si>
  <si>
    <t>г. Краснодар, ул. Ростовское шоссе, 36</t>
  </si>
  <si>
    <t>8-988 245-63-36
usksbyt@mail.ru</t>
  </si>
  <si>
    <t>с 8:00 до 15:30</t>
  </si>
  <si>
    <t>0</t>
  </si>
  <si>
    <t>8-988 245-63-36</t>
  </si>
  <si>
    <t>ТП/1</t>
  </si>
  <si>
    <t>ТП/2</t>
  </si>
  <si>
    <t>ТП/3</t>
  </si>
  <si>
    <t>ТП/4</t>
  </si>
  <si>
    <t>ТП/5</t>
  </si>
  <si>
    <t>ТП/6</t>
  </si>
  <si>
    <t>ТП/7</t>
  </si>
  <si>
    <t>ТП/8</t>
  </si>
  <si>
    <t>ТП/9</t>
  </si>
  <si>
    <t>ТП/10</t>
  </si>
  <si>
    <t>ТП/11</t>
  </si>
  <si>
    <t>ТП/12</t>
  </si>
  <si>
    <t>ТП/13</t>
  </si>
  <si>
    <t>ТП/14</t>
  </si>
  <si>
    <t>ТП/15</t>
  </si>
  <si>
    <t>ТП/16</t>
  </si>
  <si>
    <t>ТП/17</t>
  </si>
  <si>
    <t>ТП/18</t>
  </si>
  <si>
    <t>ТП/19</t>
  </si>
  <si>
    <t>ТП/20</t>
  </si>
  <si>
    <t>ТП/21</t>
  </si>
  <si>
    <t>ТП/22</t>
  </si>
  <si>
    <t>ТП/23</t>
  </si>
  <si>
    <t>ТП/24</t>
  </si>
  <si>
    <t>ТП/25</t>
  </si>
  <si>
    <t>ТП/26</t>
  </si>
  <si>
    <t>ТП/27</t>
  </si>
  <si>
    <t>ТП/28</t>
  </si>
  <si>
    <t>ТП/29</t>
  </si>
  <si>
    <t>ТП/30</t>
  </si>
  <si>
    <t>ТП/31</t>
  </si>
  <si>
    <t>ТП/32</t>
  </si>
  <si>
    <t>ТП/33</t>
  </si>
  <si>
    <t>ТП/34</t>
  </si>
  <si>
    <t>ТП/35</t>
  </si>
  <si>
    <t>ТП/36</t>
  </si>
  <si>
    <t>ТП/37</t>
  </si>
  <si>
    <t>ТП/38</t>
  </si>
  <si>
    <t>ТП/39</t>
  </si>
  <si>
    <t>ТП/40</t>
  </si>
  <si>
    <t>ТП/41</t>
  </si>
  <si>
    <t>ТП/42</t>
  </si>
  <si>
    <t>ТП/43</t>
  </si>
  <si>
    <t>ТП/44</t>
  </si>
  <si>
    <t>ТП/45</t>
  </si>
  <si>
    <t>ТП/46</t>
  </si>
  <si>
    <t>ТП/47</t>
  </si>
  <si>
    <t>ТП/48</t>
  </si>
  <si>
    <t>ТП/49</t>
  </si>
  <si>
    <t>ТП/50</t>
  </si>
  <si>
    <t>ТП/51</t>
  </si>
  <si>
    <t>ТП/52</t>
  </si>
  <si>
    <t>ТП/53</t>
  </si>
  <si>
    <t>ТП/54</t>
  </si>
  <si>
    <t>ТП/55</t>
  </si>
  <si>
    <t>ТП/56</t>
  </si>
  <si>
    <t>ТП/57</t>
  </si>
  <si>
    <t>ТП/58</t>
  </si>
  <si>
    <t>ТП/59</t>
  </si>
  <si>
    <t>ТП/60</t>
  </si>
  <si>
    <t>ТП/61</t>
  </si>
  <si>
    <t>ТП/62</t>
  </si>
  <si>
    <t>ТП/63</t>
  </si>
  <si>
    <t>ТП/64</t>
  </si>
  <si>
    <t>ТП/65</t>
  </si>
  <si>
    <t>ТП/66</t>
  </si>
  <si>
    <t>ТП/67</t>
  </si>
  <si>
    <t>ТП/68</t>
  </si>
  <si>
    <t>ТП/69</t>
  </si>
  <si>
    <t>ТП/70</t>
  </si>
  <si>
    <t>ТП/71</t>
  </si>
  <si>
    <t>ТП/72</t>
  </si>
  <si>
    <t>ТП/73</t>
  </si>
  <si>
    <t>ТП/74</t>
  </si>
  <si>
    <t>ТП/75</t>
  </si>
  <si>
    <t>ТП/76</t>
  </si>
  <si>
    <t>ТП/77</t>
  </si>
  <si>
    <t>ТП/78</t>
  </si>
  <si>
    <t>ТП/79</t>
  </si>
  <si>
    <t>ТП/80</t>
  </si>
  <si>
    <t>ТП/81</t>
  </si>
  <si>
    <t>ТП/82</t>
  </si>
  <si>
    <t>ТП/83</t>
  </si>
  <si>
    <t>ТП/84</t>
  </si>
  <si>
    <t>ТП/85</t>
  </si>
  <si>
    <t>ТП/86</t>
  </si>
  <si>
    <t>ТП/87</t>
  </si>
  <si>
    <t>ТП/88</t>
  </si>
  <si>
    <t>ТП/89</t>
  </si>
  <si>
    <t>ТП/90</t>
  </si>
  <si>
    <t>ТП/91</t>
  </si>
  <si>
    <t>ТП/92</t>
  </si>
  <si>
    <t>ТП/93</t>
  </si>
  <si>
    <t>ТП/94</t>
  </si>
  <si>
    <t>ТП/95</t>
  </si>
  <si>
    <t>ТП/96</t>
  </si>
  <si>
    <t>ТП/97</t>
  </si>
  <si>
    <t>ТП/98</t>
  </si>
  <si>
    <t>ТП/99</t>
  </si>
  <si>
    <t>ТП/100</t>
  </si>
  <si>
    <t>ТП/101</t>
  </si>
  <si>
    <t>ТП/102</t>
  </si>
  <si>
    <t>ТП/103</t>
  </si>
  <si>
    <t>ТП/104</t>
  </si>
  <si>
    <t>ТП/105</t>
  </si>
  <si>
    <t>ТП/106</t>
  </si>
  <si>
    <t>ТП/107</t>
  </si>
  <si>
    <t>ТП/108</t>
  </si>
  <si>
    <t>ТП/109</t>
  </si>
  <si>
    <t>ТП/110</t>
  </si>
  <si>
    <t>ТП/111</t>
  </si>
  <si>
    <t>ТП/112</t>
  </si>
  <si>
    <t>ТП/113</t>
  </si>
  <si>
    <t>ТП/114</t>
  </si>
  <si>
    <t>ТП/115</t>
  </si>
  <si>
    <t>ТП/116</t>
  </si>
  <si>
    <t>ТП/117</t>
  </si>
  <si>
    <t>ТП/118</t>
  </si>
  <si>
    <t>ТП/119</t>
  </si>
  <si>
    <t>ТП/120</t>
  </si>
  <si>
    <t>ТП/121</t>
  </si>
  <si>
    <t>ТП/122</t>
  </si>
  <si>
    <t>ТП/123</t>
  </si>
  <si>
    <t>ТП/124</t>
  </si>
  <si>
    <t>ТП/125</t>
  </si>
  <si>
    <t>ТП/126</t>
  </si>
  <si>
    <t>ТП/127</t>
  </si>
  <si>
    <t>ТП/128</t>
  </si>
  <si>
    <t>ТП/129</t>
  </si>
  <si>
    <t>ТП/130</t>
  </si>
  <si>
    <t>ТП/131</t>
  </si>
  <si>
    <t>ТП/132</t>
  </si>
  <si>
    <t>ТП/133</t>
  </si>
  <si>
    <t>ТП/134</t>
  </si>
  <si>
    <t>ТП/135</t>
  </si>
  <si>
    <t>ТП/136</t>
  </si>
  <si>
    <t>ТП/137</t>
  </si>
  <si>
    <t>ТП/138</t>
  </si>
  <si>
    <t>ТП/139</t>
  </si>
  <si>
    <t>ТП/140</t>
  </si>
  <si>
    <t>ТП/141</t>
  </si>
  <si>
    <t>ТП/142</t>
  </si>
  <si>
    <t>ТП/143</t>
  </si>
  <si>
    <t>ТП/144</t>
  </si>
  <si>
    <t>ТП/145</t>
  </si>
  <si>
    <t>ТП/146</t>
  </si>
  <si>
    <t>ТП/147</t>
  </si>
  <si>
    <t>ТП/148</t>
  </si>
  <si>
    <t>ТП/149</t>
  </si>
  <si>
    <t>ТП/150</t>
  </si>
  <si>
    <t>ТП/151</t>
  </si>
  <si>
    <t>ТП/152</t>
  </si>
  <si>
    <t>ТП/153</t>
  </si>
  <si>
    <t>ТП/154</t>
  </si>
  <si>
    <t>ТП/155</t>
  </si>
  <si>
    <t>ТП/156</t>
  </si>
  <si>
    <t>ТП/157</t>
  </si>
  <si>
    <t>ТП/158</t>
  </si>
  <si>
    <t>ТП/159</t>
  </si>
  <si>
    <t>ТП/160</t>
  </si>
  <si>
    <t>ТП/161</t>
  </si>
  <si>
    <t>ТП/162</t>
  </si>
  <si>
    <t>ТП/163</t>
  </si>
  <si>
    <t>ТП/164</t>
  </si>
  <si>
    <t>ТП/165</t>
  </si>
  <si>
    <t>ТП/166</t>
  </si>
  <si>
    <t>ТП/167</t>
  </si>
  <si>
    <t>ТП/168</t>
  </si>
  <si>
    <t>ТП/169</t>
  </si>
  <si>
    <t>ТП/170</t>
  </si>
  <si>
    <t>ТП/171</t>
  </si>
  <si>
    <t>ТП/172</t>
  </si>
  <si>
    <t>ТП/173</t>
  </si>
  <si>
    <t>ТП/174</t>
  </si>
  <si>
    <t>ТП/175</t>
  </si>
  <si>
    <t>ТП/176</t>
  </si>
  <si>
    <t>ТП/177</t>
  </si>
  <si>
    <t>ТП/178</t>
  </si>
  <si>
    <t>ТП/179</t>
  </si>
  <si>
    <t>ТП/180</t>
  </si>
  <si>
    <t>ТП/181</t>
  </si>
  <si>
    <t>ТП/182</t>
  </si>
  <si>
    <t>ТП/183</t>
  </si>
  <si>
    <t>ТП/184</t>
  </si>
  <si>
    <t>ТП/185</t>
  </si>
  <si>
    <t>ТП/186</t>
  </si>
  <si>
    <t>ТП/187</t>
  </si>
  <si>
    <t>ТП/188</t>
  </si>
  <si>
    <t>ТП/189</t>
  </si>
  <si>
    <t>ТП/190</t>
  </si>
  <si>
    <t>ТП/191</t>
  </si>
  <si>
    <t>ТП/192</t>
  </si>
  <si>
    <t>ТП/193</t>
  </si>
  <si>
    <t>ТП/194</t>
  </si>
  <si>
    <t>ТП/195</t>
  </si>
  <si>
    <t>ТП/196</t>
  </si>
  <si>
    <t>ТП/197</t>
  </si>
  <si>
    <t>ТП/198</t>
  </si>
  <si>
    <t>ТП/199</t>
  </si>
  <si>
    <t>ТП/200</t>
  </si>
  <si>
    <t>ТП/201</t>
  </si>
  <si>
    <t>ТП/202</t>
  </si>
  <si>
    <t>ТП/203</t>
  </si>
  <si>
    <t>ТП/204</t>
  </si>
  <si>
    <t>ТП/205</t>
  </si>
  <si>
    <t>ТП/206</t>
  </si>
  <si>
    <t>ТП/207</t>
  </si>
  <si>
    <t>ТП/208</t>
  </si>
  <si>
    <t>ТП/209</t>
  </si>
  <si>
    <t>ТП/210</t>
  </si>
  <si>
    <t>ТП/211</t>
  </si>
  <si>
    <t>ТП/212</t>
  </si>
  <si>
    <t>ТП/213</t>
  </si>
  <si>
    <t>ТП/214</t>
  </si>
  <si>
    <t>ТП/215</t>
  </si>
  <si>
    <t>ТП/216</t>
  </si>
  <si>
    <t>ТП/217</t>
  </si>
  <si>
    <t>ТП/218</t>
  </si>
  <si>
    <t>ТП/219</t>
  </si>
  <si>
    <t>ТП/220</t>
  </si>
  <si>
    <t>ТП/221</t>
  </si>
  <si>
    <t>ТП/222</t>
  </si>
  <si>
    <t>ТП/223</t>
  </si>
  <si>
    <t>ТП/224</t>
  </si>
  <si>
    <t>ТП/225</t>
  </si>
  <si>
    <t>ТП/226</t>
  </si>
  <si>
    <t>ТП/227</t>
  </si>
  <si>
    <t>ТП/228</t>
  </si>
  <si>
    <t>ТП/229</t>
  </si>
  <si>
    <t>ТП/230</t>
  </si>
  <si>
    <t>ТП/231</t>
  </si>
  <si>
    <t>ТП/232</t>
  </si>
  <si>
    <t>ТП/233</t>
  </si>
  <si>
    <t>ТП/234</t>
  </si>
  <si>
    <t>ТП/235</t>
  </si>
  <si>
    <t>ТП/236</t>
  </si>
  <si>
    <t>ТП/237</t>
  </si>
  <si>
    <t>ТП/238</t>
  </si>
  <si>
    <t>ТП/239</t>
  </si>
  <si>
    <t>ТП/240</t>
  </si>
  <si>
    <t>ТП/241</t>
  </si>
  <si>
    <t>ТП/242</t>
  </si>
  <si>
    <t>ТП/243</t>
  </si>
  <si>
    <t>ТП/244</t>
  </si>
  <si>
    <t>ТП/245</t>
  </si>
  <si>
    <t>ТП/246</t>
  </si>
  <si>
    <t>ТП/247</t>
  </si>
  <si>
    <t>ТП/248</t>
  </si>
  <si>
    <t>ТП/249</t>
  </si>
  <si>
    <t>ТП/250</t>
  </si>
  <si>
    <t>ТП/251</t>
  </si>
  <si>
    <t>ТП/252</t>
  </si>
  <si>
    <t>ТП/253</t>
  </si>
  <si>
    <t>ТП/254</t>
  </si>
  <si>
    <t>ТП/255</t>
  </si>
  <si>
    <t>ТП/256</t>
  </si>
  <si>
    <t>ТП/257</t>
  </si>
  <si>
    <t>ТП/258</t>
  </si>
  <si>
    <t>ТП/259</t>
  </si>
  <si>
    <t>ТП/260</t>
  </si>
  <si>
    <t>ТП/261</t>
  </si>
  <si>
    <t>ТП/262</t>
  </si>
  <si>
    <t>ТП/263</t>
  </si>
  <si>
    <t>ТП/264</t>
  </si>
  <si>
    <t>ТП/265</t>
  </si>
  <si>
    <t>ТП/266</t>
  </si>
  <si>
    <t>ТП/267</t>
  </si>
  <si>
    <t>ТП/268</t>
  </si>
  <si>
    <t>ТП/269</t>
  </si>
  <si>
    <t>ТП/270</t>
  </si>
  <si>
    <t>ТП/271</t>
  </si>
  <si>
    <t>ТП/272</t>
  </si>
  <si>
    <t>ТП/273</t>
  </si>
  <si>
    <t>ТП/274</t>
  </si>
  <si>
    <t>ТП/275</t>
  </si>
  <si>
    <t>ТП/276</t>
  </si>
  <si>
    <t>ТП/277</t>
  </si>
  <si>
    <t>ТП/278</t>
  </si>
  <si>
    <t>ТП/279</t>
  </si>
  <si>
    <t>ТП/280</t>
  </si>
  <si>
    <t>ТП/281</t>
  </si>
  <si>
    <t>ТП/282</t>
  </si>
  <si>
    <t>ТП/283</t>
  </si>
  <si>
    <t>ТП/284</t>
  </si>
  <si>
    <t>ТП/285</t>
  </si>
  <si>
    <t>ТП/286</t>
  </si>
  <si>
    <t>ТП/287</t>
  </si>
  <si>
    <t>ТП/288</t>
  </si>
  <si>
    <t>ТП/289</t>
  </si>
  <si>
    <t>ТП/290</t>
  </si>
  <si>
    <t>ТП/291</t>
  </si>
  <si>
    <t>ТП/292</t>
  </si>
  <si>
    <t>ТП/293</t>
  </si>
  <si>
    <t>ТП/294</t>
  </si>
  <si>
    <t>ТП/295</t>
  </si>
  <si>
    <t>ТП/296</t>
  </si>
  <si>
    <t>ТП/297</t>
  </si>
  <si>
    <t>ТП/298</t>
  </si>
  <si>
    <t>ТП/299</t>
  </si>
  <si>
    <t>ТП/300</t>
  </si>
  <si>
    <t>ТП/301</t>
  </si>
  <si>
    <t>ТП/302</t>
  </si>
  <si>
    <t>ТП/303</t>
  </si>
  <si>
    <t>ТП/304</t>
  </si>
  <si>
    <t>ТП/305</t>
  </si>
  <si>
    <t>ТП/306</t>
  </si>
  <si>
    <t>ТП/307</t>
  </si>
  <si>
    <t>ТП/308</t>
  </si>
  <si>
    <t>ТП/309</t>
  </si>
  <si>
    <t>ТП/310</t>
  </si>
  <si>
    <t>ТП/311</t>
  </si>
  <si>
    <t>ТП/312</t>
  </si>
  <si>
    <t>ТП/313</t>
  </si>
  <si>
    <t>ТП/314</t>
  </si>
  <si>
    <t>ТП/315</t>
  </si>
  <si>
    <t>ТП/316</t>
  </si>
  <si>
    <t>ТП/317</t>
  </si>
  <si>
    <t>ТП/318</t>
  </si>
  <si>
    <t>ТП/319</t>
  </si>
  <si>
    <t>ТП/320</t>
  </si>
  <si>
    <t>ТП/321</t>
  </si>
  <si>
    <t>ТП/322</t>
  </si>
  <si>
    <t>ТП/323</t>
  </si>
  <si>
    <t>ТП/324</t>
  </si>
  <si>
    <t>ТП/325</t>
  </si>
  <si>
    <t>ТП/326</t>
  </si>
  <si>
    <t>ТП/327</t>
  </si>
  <si>
    <t>ТП/328</t>
  </si>
  <si>
    <t>ТП/329</t>
  </si>
  <si>
    <t>ТП/330</t>
  </si>
  <si>
    <t>ТП/331</t>
  </si>
  <si>
    <t>ТП/332</t>
  </si>
  <si>
    <t>ТП/333</t>
  </si>
  <si>
    <t>ТП/334</t>
  </si>
  <si>
    <t>ТП/335</t>
  </si>
  <si>
    <t>ТП/336</t>
  </si>
  <si>
    <t>ТП/337</t>
  </si>
  <si>
    <t>ТП/338</t>
  </si>
  <si>
    <t>ТП/339</t>
  </si>
  <si>
    <t>ТП/340</t>
  </si>
  <si>
    <t>ТП/341</t>
  </si>
  <si>
    <t>ТП/342</t>
  </si>
  <si>
    <t>ТП/343</t>
  </si>
  <si>
    <t>ТП/344</t>
  </si>
  <si>
    <t>ТП/345</t>
  </si>
  <si>
    <t>ТП/346</t>
  </si>
  <si>
    <t>ТП/347</t>
  </si>
  <si>
    <t>ТП/348</t>
  </si>
  <si>
    <t>ТП/349</t>
  </si>
  <si>
    <t>ТП/350</t>
  </si>
  <si>
    <t>ТП/351</t>
  </si>
  <si>
    <t>ТП/352</t>
  </si>
  <si>
    <t>ТП/353</t>
  </si>
  <si>
    <t>ТП/354</t>
  </si>
  <si>
    <t>ТП/355</t>
  </si>
  <si>
    <t>ТП/356</t>
  </si>
  <si>
    <t>ТП/357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</si>
</sst>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400]h:mm:ss\ AM/PM"/>
    <numFmt numFmtId="184" formatCode="h:mm;@"/>
    <numFmt numFmtId="185" formatCode="###\ ###\ ###\ ##0"/>
    <numFmt numFmtId="186" formatCode="###.0\ ###\ ###\ ##0"/>
    <numFmt numFmtId="187" formatCode="0.0%"/>
    <numFmt numFmtId="188" formatCode="[$-FC19]d\ mmmm\ yyyy\ &quot;г.&quot;"/>
    <numFmt numFmtId="189" formatCode="mmm/yyyy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85" fontId="12" fillId="0" borderId="13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wrapText="1"/>
    </xf>
    <xf numFmtId="20" fontId="10" fillId="0" borderId="10" xfId="0" applyNumberFormat="1" applyFont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9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4" fillId="0" borderId="0" xfId="42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342900</xdr:rowOff>
    </xdr:from>
    <xdr:to>
      <xdr:col>1</xdr:col>
      <xdr:colOff>1152525</xdr:colOff>
      <xdr:row>9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7652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352425</xdr:rowOff>
    </xdr:from>
    <xdr:to>
      <xdr:col>1</xdr:col>
      <xdr:colOff>600075</xdr:colOff>
      <xdr:row>13</xdr:row>
      <xdr:rowOff>542925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8671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1352550</xdr:rowOff>
    </xdr:from>
    <xdr:to>
      <xdr:col>1</xdr:col>
      <xdr:colOff>923925</xdr:colOff>
      <xdr:row>19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611505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1304925</xdr:rowOff>
    </xdr:from>
    <xdr:to>
      <xdr:col>1</xdr:col>
      <xdr:colOff>914400</xdr:colOff>
      <xdr:row>23</xdr:row>
      <xdr:rowOff>1514475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83058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514350</xdr:colOff>
      <xdr:row>35</xdr:row>
      <xdr:rowOff>247650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32111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476250</xdr:colOff>
      <xdr:row>35</xdr:row>
      <xdr:rowOff>247650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1321117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47625</xdr:colOff>
      <xdr:row>35</xdr:row>
      <xdr:rowOff>257175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13211175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66675</xdr:colOff>
      <xdr:row>35</xdr:row>
      <xdr:rowOff>257175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91975" y="132111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17.75390625" style="10" customWidth="1"/>
    <col min="2" max="2" width="10.125" style="10" customWidth="1"/>
    <col min="3" max="3" width="10.25390625" style="10" customWidth="1"/>
    <col min="4" max="4" width="13.25390625" style="10" customWidth="1"/>
    <col min="5" max="5" width="10.875" style="10" customWidth="1"/>
    <col min="6" max="6" width="10.875" style="10" bestFit="1" customWidth="1"/>
    <col min="7" max="7" width="14.25390625" style="10" customWidth="1"/>
    <col min="8" max="8" width="11.25390625" style="10" customWidth="1"/>
    <col min="9" max="9" width="10.75390625" style="10" customWidth="1"/>
    <col min="10" max="10" width="13.375" style="10" customWidth="1"/>
    <col min="11" max="11" width="10.75390625" style="10" customWidth="1"/>
    <col min="12" max="12" width="12.75390625" style="10" customWidth="1"/>
    <col min="13" max="13" width="12.00390625" style="10" customWidth="1"/>
    <col min="14" max="14" width="12.375" style="10" customWidth="1"/>
    <col min="15" max="16384" width="9.125" style="10" customWidth="1"/>
  </cols>
  <sheetData>
    <row r="1" spans="1:14" ht="15.75" customHeight="1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5" s="20" customFormat="1" ht="15">
      <c r="A5" s="41" t="s">
        <v>64</v>
      </c>
    </row>
    <row r="6" s="20" customFormat="1" ht="15"/>
    <row r="7" spans="1:14" s="20" customFormat="1" ht="28.5" customHeight="1">
      <c r="A7" s="81" t="s">
        <v>72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25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3"/>
      <c r="L8" s="32"/>
      <c r="M8" s="32"/>
      <c r="N8" s="3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2.75" customHeight="1">
      <c r="A9" s="93" t="s">
        <v>66</v>
      </c>
      <c r="B9" s="90" t="s">
        <v>228</v>
      </c>
      <c r="C9" s="91"/>
      <c r="D9" s="92"/>
      <c r="E9" s="80" t="s">
        <v>233</v>
      </c>
      <c r="F9" s="80"/>
      <c r="G9" s="80"/>
      <c r="H9" s="80"/>
      <c r="I9" s="80"/>
      <c r="J9" s="80"/>
      <c r="K9" s="80" t="s">
        <v>227</v>
      </c>
      <c r="L9" s="80"/>
      <c r="M9" s="80"/>
      <c r="N9" s="80"/>
      <c r="O9" s="34"/>
      <c r="P9" s="34"/>
      <c r="Q9" s="32"/>
      <c r="R9" s="32"/>
      <c r="S9" s="32"/>
      <c r="T9" s="32"/>
      <c r="U9" s="32"/>
      <c r="V9" s="32"/>
      <c r="W9" s="32"/>
      <c r="X9" s="32"/>
      <c r="Y9" s="32"/>
    </row>
    <row r="10" spans="1:25" ht="13.5" customHeight="1">
      <c r="A10" s="94"/>
      <c r="B10" s="86" t="s">
        <v>257</v>
      </c>
      <c r="C10" s="86" t="s">
        <v>270</v>
      </c>
      <c r="D10" s="88" t="s">
        <v>236</v>
      </c>
      <c r="E10" s="84" t="s">
        <v>257</v>
      </c>
      <c r="F10" s="84"/>
      <c r="G10" s="84"/>
      <c r="H10" s="84" t="s">
        <v>270</v>
      </c>
      <c r="I10" s="84"/>
      <c r="J10" s="84"/>
      <c r="K10" s="84" t="s">
        <v>257</v>
      </c>
      <c r="L10" s="84"/>
      <c r="M10" s="84" t="s">
        <v>270</v>
      </c>
      <c r="N10" s="84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27.75" customHeight="1">
      <c r="A11" s="95"/>
      <c r="B11" s="87"/>
      <c r="C11" s="87"/>
      <c r="D11" s="89"/>
      <c r="E11" s="25" t="s">
        <v>237</v>
      </c>
      <c r="F11" s="25" t="s">
        <v>238</v>
      </c>
      <c r="G11" s="25" t="s">
        <v>239</v>
      </c>
      <c r="H11" s="25" t="s">
        <v>237</v>
      </c>
      <c r="I11" s="25" t="s">
        <v>238</v>
      </c>
      <c r="J11" s="25" t="s">
        <v>239</v>
      </c>
      <c r="K11" s="25" t="s">
        <v>229</v>
      </c>
      <c r="L11" s="25" t="s">
        <v>230</v>
      </c>
      <c r="M11" s="25" t="s">
        <v>229</v>
      </c>
      <c r="N11" s="25" t="s">
        <v>230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2.75">
      <c r="A12" s="13" t="s">
        <v>231</v>
      </c>
      <c r="B12" s="13">
        <v>0</v>
      </c>
      <c r="C12" s="13">
        <v>0</v>
      </c>
      <c r="D12" s="35">
        <v>0</v>
      </c>
      <c r="E12" s="13">
        <v>0</v>
      </c>
      <c r="F12" s="18">
        <v>0</v>
      </c>
      <c r="G12" s="18">
        <v>0</v>
      </c>
      <c r="H12" s="13">
        <v>0</v>
      </c>
      <c r="I12" s="18">
        <v>0</v>
      </c>
      <c r="J12" s="13">
        <v>0</v>
      </c>
      <c r="K12" s="29">
        <v>0</v>
      </c>
      <c r="L12" s="13">
        <v>0</v>
      </c>
      <c r="M12" s="29">
        <v>0</v>
      </c>
      <c r="N12" s="13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.75">
      <c r="A13" s="13" t="s">
        <v>234</v>
      </c>
      <c r="B13" s="13">
        <v>2</v>
      </c>
      <c r="C13" s="13">
        <v>2</v>
      </c>
      <c r="D13" s="35">
        <v>0</v>
      </c>
      <c r="E13" s="13">
        <v>0</v>
      </c>
      <c r="F13" s="18">
        <v>0</v>
      </c>
      <c r="G13" s="18">
        <v>2</v>
      </c>
      <c r="H13" s="13">
        <v>0</v>
      </c>
      <c r="I13" s="18">
        <v>0</v>
      </c>
      <c r="J13" s="13">
        <v>2</v>
      </c>
      <c r="K13" s="29">
        <v>0</v>
      </c>
      <c r="L13" s="13">
        <v>2</v>
      </c>
      <c r="M13" s="29">
        <v>0</v>
      </c>
      <c r="N13" s="13">
        <v>2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13" t="s">
        <v>235</v>
      </c>
      <c r="B14" s="13">
        <v>1</v>
      </c>
      <c r="C14" s="13">
        <v>1</v>
      </c>
      <c r="D14" s="35">
        <v>0</v>
      </c>
      <c r="E14" s="13">
        <v>0</v>
      </c>
      <c r="F14" s="18">
        <v>0</v>
      </c>
      <c r="G14" s="18">
        <v>1</v>
      </c>
      <c r="H14" s="13">
        <v>0</v>
      </c>
      <c r="I14" s="18">
        <v>0</v>
      </c>
      <c r="J14" s="13">
        <v>1</v>
      </c>
      <c r="K14" s="29">
        <v>0</v>
      </c>
      <c r="L14" s="13">
        <v>1</v>
      </c>
      <c r="M14" s="29">
        <v>0</v>
      </c>
      <c r="N14" s="13">
        <v>1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13" t="s">
        <v>232</v>
      </c>
      <c r="B15" s="13">
        <v>37</v>
      </c>
      <c r="C15" s="13">
        <v>79</v>
      </c>
      <c r="D15" s="35">
        <f>C15/B15*100</f>
        <v>213.51351351351352</v>
      </c>
      <c r="E15" s="13">
        <v>0</v>
      </c>
      <c r="F15" s="18">
        <v>0</v>
      </c>
      <c r="G15" s="18">
        <v>37</v>
      </c>
      <c r="H15" s="13">
        <v>0</v>
      </c>
      <c r="I15" s="18">
        <v>0</v>
      </c>
      <c r="J15" s="13">
        <v>79</v>
      </c>
      <c r="K15" s="29">
        <v>0</v>
      </c>
      <c r="L15" s="13">
        <v>37</v>
      </c>
      <c r="M15" s="29">
        <v>0</v>
      </c>
      <c r="N15" s="13">
        <v>79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2.75">
      <c r="A16" s="13" t="s">
        <v>70</v>
      </c>
      <c r="B16" s="13">
        <v>40</v>
      </c>
      <c r="C16" s="13">
        <v>82</v>
      </c>
      <c r="D16" s="35">
        <f>C16/B16*100</f>
        <v>204.99999999999997</v>
      </c>
      <c r="E16" s="13">
        <v>0</v>
      </c>
      <c r="F16" s="18">
        <v>0</v>
      </c>
      <c r="G16" s="18">
        <v>40</v>
      </c>
      <c r="H16" s="13">
        <v>0</v>
      </c>
      <c r="I16" s="18">
        <v>0</v>
      </c>
      <c r="J16" s="13">
        <v>82</v>
      </c>
      <c r="K16" s="29">
        <v>0</v>
      </c>
      <c r="L16" s="13">
        <v>40</v>
      </c>
      <c r="M16" s="29">
        <v>0</v>
      </c>
      <c r="N16" s="13">
        <v>82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2"/>
      <c r="M17" s="32"/>
      <c r="N17" s="3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10" s="20" customFormat="1" ht="65.25" customHeight="1">
      <c r="A18" s="81" t="s">
        <v>73</v>
      </c>
      <c r="B18" s="81"/>
      <c r="C18" s="81"/>
      <c r="D18" s="81"/>
      <c r="E18" s="81"/>
      <c r="F18" s="81"/>
      <c r="G18" s="81"/>
      <c r="H18" s="81"/>
      <c r="I18" s="81"/>
      <c r="J18" s="81"/>
    </row>
    <row r="20" spans="1:10" ht="37.5" customHeight="1">
      <c r="A20" s="83" t="s">
        <v>74</v>
      </c>
      <c r="B20" s="80" t="s">
        <v>75</v>
      </c>
      <c r="C20" s="80"/>
      <c r="D20" s="80"/>
      <c r="E20" s="80" t="s">
        <v>77</v>
      </c>
      <c r="F20" s="80"/>
      <c r="G20" s="80"/>
      <c r="H20" s="80" t="s">
        <v>78</v>
      </c>
      <c r="I20" s="80"/>
      <c r="J20" s="80"/>
    </row>
    <row r="21" spans="1:10" ht="41.25" customHeight="1">
      <c r="A21" s="83"/>
      <c r="B21" s="24">
        <v>2016</v>
      </c>
      <c r="C21" s="24">
        <v>2017</v>
      </c>
      <c r="D21" s="25" t="s">
        <v>71</v>
      </c>
      <c r="E21" s="24">
        <v>2016</v>
      </c>
      <c r="F21" s="24">
        <v>2017</v>
      </c>
      <c r="G21" s="25" t="s">
        <v>71</v>
      </c>
      <c r="H21" s="24">
        <v>2016</v>
      </c>
      <c r="I21" s="24">
        <v>2017</v>
      </c>
      <c r="J21" s="25" t="s">
        <v>71</v>
      </c>
    </row>
    <row r="22" spans="1:10" ht="12.75">
      <c r="A22" s="17" t="s">
        <v>76</v>
      </c>
      <c r="B22" s="18">
        <v>0</v>
      </c>
      <c r="C22" s="18">
        <v>0</v>
      </c>
      <c r="D22" s="27">
        <v>0</v>
      </c>
      <c r="E22" s="18">
        <v>0</v>
      </c>
      <c r="F22" s="18">
        <v>0</v>
      </c>
      <c r="G22" s="27">
        <v>0</v>
      </c>
      <c r="H22" s="18">
        <v>0</v>
      </c>
      <c r="I22" s="18">
        <v>0</v>
      </c>
      <c r="J22" s="18">
        <v>0</v>
      </c>
    </row>
    <row r="23" spans="1:10" ht="12.75">
      <c r="A23" s="17" t="s">
        <v>79</v>
      </c>
      <c r="B23" s="18">
        <v>40</v>
      </c>
      <c r="C23" s="18">
        <v>40</v>
      </c>
      <c r="D23" s="27">
        <v>0</v>
      </c>
      <c r="E23" s="18">
        <v>40</v>
      </c>
      <c r="F23" s="18">
        <v>40</v>
      </c>
      <c r="G23" s="27">
        <v>0</v>
      </c>
      <c r="H23" s="18">
        <v>0</v>
      </c>
      <c r="I23" s="18">
        <v>0</v>
      </c>
      <c r="J23" s="18">
        <v>0</v>
      </c>
    </row>
    <row r="24" spans="1:10" ht="38.25">
      <c r="A24" s="26" t="s">
        <v>80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51">
      <c r="A25" s="26" t="s">
        <v>81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3.5" customHeight="1">
      <c r="A26" s="17" t="s">
        <v>70</v>
      </c>
      <c r="B26" s="18">
        <v>40</v>
      </c>
      <c r="C26" s="18">
        <v>82</v>
      </c>
      <c r="D26" s="27">
        <v>205</v>
      </c>
      <c r="E26" s="18">
        <v>40</v>
      </c>
      <c r="F26" s="18">
        <v>82</v>
      </c>
      <c r="G26" s="27">
        <v>205</v>
      </c>
      <c r="H26" s="18">
        <v>0</v>
      </c>
      <c r="I26" s="18">
        <v>0</v>
      </c>
      <c r="J26" s="18">
        <v>0</v>
      </c>
    </row>
    <row r="28" spans="1:10" s="20" customFormat="1" ht="111.75" customHeight="1">
      <c r="A28" s="81" t="s">
        <v>82</v>
      </c>
      <c r="B28" s="81"/>
      <c r="C28" s="81"/>
      <c r="D28" s="81"/>
      <c r="E28" s="22"/>
      <c r="F28" s="22"/>
      <c r="G28" s="22"/>
      <c r="H28" s="22"/>
      <c r="I28" s="22"/>
      <c r="J28" s="22"/>
    </row>
    <row r="30" spans="1:4" ht="38.25">
      <c r="A30" s="25" t="s">
        <v>83</v>
      </c>
      <c r="B30" s="37" t="s">
        <v>257</v>
      </c>
      <c r="C30" s="37" t="s">
        <v>270</v>
      </c>
      <c r="D30" s="25" t="s">
        <v>71</v>
      </c>
    </row>
    <row r="31" spans="1:4" ht="25.5">
      <c r="A31" s="13" t="s">
        <v>85</v>
      </c>
      <c r="B31" s="13">
        <v>397.77000000000004</v>
      </c>
      <c r="C31" s="13">
        <f>C33+C34+C35+C36</f>
        <v>417.31</v>
      </c>
      <c r="D31" s="27">
        <v>104.91238655504435</v>
      </c>
    </row>
    <row r="32" spans="1:4" ht="12.75">
      <c r="A32" s="38" t="s">
        <v>84</v>
      </c>
      <c r="B32" s="13"/>
      <c r="C32" s="39"/>
      <c r="D32" s="27"/>
    </row>
    <row r="33" spans="1:4" ht="12.75">
      <c r="A33" s="17" t="s">
        <v>65</v>
      </c>
      <c r="B33" s="18">
        <v>0</v>
      </c>
      <c r="C33" s="18"/>
      <c r="D33" s="27">
        <v>0</v>
      </c>
    </row>
    <row r="34" spans="1:4" ht="12.75">
      <c r="A34" s="17" t="s">
        <v>67</v>
      </c>
      <c r="B34" s="18">
        <v>0</v>
      </c>
      <c r="C34" s="18"/>
      <c r="D34" s="27">
        <v>0</v>
      </c>
    </row>
    <row r="35" spans="1:4" ht="12.75">
      <c r="A35" s="17" t="s">
        <v>68</v>
      </c>
      <c r="B35" s="18">
        <v>3.1</v>
      </c>
      <c r="C35" s="18">
        <v>22.74</v>
      </c>
      <c r="D35" s="27">
        <v>733.5483870967741</v>
      </c>
    </row>
    <row r="36" spans="1:4" ht="12.75">
      <c r="A36" s="17" t="s">
        <v>69</v>
      </c>
      <c r="B36" s="18">
        <v>394.67</v>
      </c>
      <c r="C36" s="18">
        <v>394.57</v>
      </c>
      <c r="D36" s="27">
        <v>99.97466237616236</v>
      </c>
    </row>
    <row r="37" spans="1:4" ht="25.5">
      <c r="A37" s="13" t="s">
        <v>86</v>
      </c>
      <c r="B37" s="13">
        <f>B42</f>
        <v>15.89</v>
      </c>
      <c r="C37" s="13">
        <f>C39+C40+C41+C42</f>
        <v>29.11</v>
      </c>
      <c r="D37" s="27">
        <v>183.1969792322215</v>
      </c>
    </row>
    <row r="38" spans="1:4" ht="12.75">
      <c r="A38" s="38" t="s">
        <v>84</v>
      </c>
      <c r="B38" s="13"/>
      <c r="C38" s="13"/>
      <c r="D38" s="27">
        <v>0</v>
      </c>
    </row>
    <row r="39" spans="1:4" ht="12.75">
      <c r="A39" s="17" t="s">
        <v>65</v>
      </c>
      <c r="B39" s="18">
        <v>0</v>
      </c>
      <c r="C39" s="18">
        <v>0</v>
      </c>
      <c r="D39" s="27">
        <v>0</v>
      </c>
    </row>
    <row r="40" spans="1:4" ht="12.75">
      <c r="A40" s="17" t="s">
        <v>67</v>
      </c>
      <c r="B40" s="18">
        <v>0</v>
      </c>
      <c r="C40" s="18">
        <v>0</v>
      </c>
      <c r="D40" s="27">
        <v>0</v>
      </c>
    </row>
    <row r="41" spans="1:4" ht="12.75">
      <c r="A41" s="17" t="s">
        <v>68</v>
      </c>
      <c r="B41" s="18">
        <v>0</v>
      </c>
      <c r="C41" s="18">
        <v>19.7</v>
      </c>
      <c r="D41" s="27">
        <v>1970</v>
      </c>
    </row>
    <row r="42" spans="1:6" ht="18.75">
      <c r="A42" s="17" t="s">
        <v>69</v>
      </c>
      <c r="B42" s="18">
        <v>15.89</v>
      </c>
      <c r="C42" s="18">
        <v>9.41</v>
      </c>
      <c r="D42" s="27">
        <v>59.2196349905601</v>
      </c>
      <c r="F42" s="40"/>
    </row>
    <row r="43" spans="1:4" ht="25.5">
      <c r="A43" s="13" t="s">
        <v>87</v>
      </c>
      <c r="B43" s="13">
        <v>61</v>
      </c>
      <c r="C43" s="13">
        <v>79</v>
      </c>
      <c r="D43" s="27">
        <f>C43/B43*100</f>
        <v>129.5081967213115</v>
      </c>
    </row>
    <row r="44" spans="1:4" ht="12.75">
      <c r="A44" s="38" t="s">
        <v>84</v>
      </c>
      <c r="B44" s="13"/>
      <c r="C44" s="13"/>
      <c r="D44" s="27"/>
    </row>
    <row r="45" spans="1:4" ht="12.75">
      <c r="A45" s="17" t="s">
        <v>65</v>
      </c>
      <c r="B45" s="18">
        <v>0</v>
      </c>
      <c r="C45" s="18">
        <v>0</v>
      </c>
      <c r="D45" s="27">
        <v>0</v>
      </c>
    </row>
    <row r="46" spans="1:4" ht="12.75">
      <c r="A46" s="17" t="s">
        <v>67</v>
      </c>
      <c r="B46" s="18">
        <v>1</v>
      </c>
      <c r="C46" s="18">
        <v>2</v>
      </c>
      <c r="D46" s="27">
        <f>C46/B46*100</f>
        <v>200</v>
      </c>
    </row>
    <row r="47" spans="1:4" ht="12.75">
      <c r="A47" s="17" t="s">
        <v>68</v>
      </c>
      <c r="B47" s="18">
        <v>60</v>
      </c>
      <c r="C47" s="18">
        <v>77</v>
      </c>
      <c r="D47" s="27">
        <f>C47/B47*100</f>
        <v>128.33333333333334</v>
      </c>
    </row>
    <row r="49" spans="1:10" s="42" customFormat="1" ht="15.75" customHeight="1">
      <c r="A49" s="81" t="s">
        <v>215</v>
      </c>
      <c r="B49" s="82"/>
      <c r="C49" s="82"/>
      <c r="D49" s="82"/>
      <c r="E49" s="82"/>
      <c r="F49" s="82"/>
      <c r="G49" s="82"/>
      <c r="H49" s="82"/>
      <c r="I49" s="82"/>
      <c r="J49" s="82"/>
    </row>
    <row r="51" spans="1:4" ht="31.5" customHeight="1">
      <c r="A51" s="79" t="s">
        <v>213</v>
      </c>
      <c r="B51" s="79"/>
      <c r="C51" s="79"/>
      <c r="D51" s="69">
        <v>0.65</v>
      </c>
    </row>
    <row r="52" spans="1:4" ht="31.5" customHeight="1">
      <c r="A52" s="79" t="s">
        <v>214</v>
      </c>
      <c r="B52" s="79"/>
      <c r="C52" s="79"/>
      <c r="D52" s="69">
        <v>0.65</v>
      </c>
    </row>
  </sheetData>
  <sheetProtection/>
  <mergeCells count="22">
    <mergeCell ref="M10:N10"/>
    <mergeCell ref="K9:N9"/>
    <mergeCell ref="A1:N2"/>
    <mergeCell ref="B10:B11"/>
    <mergeCell ref="C10:C11"/>
    <mergeCell ref="D10:D11"/>
    <mergeCell ref="K10:L10"/>
    <mergeCell ref="E9:J9"/>
    <mergeCell ref="H10:J10"/>
    <mergeCell ref="A7:N7"/>
    <mergeCell ref="B9:D9"/>
    <mergeCell ref="A9:A11"/>
    <mergeCell ref="A52:C52"/>
    <mergeCell ref="H20:J20"/>
    <mergeCell ref="A49:J49"/>
    <mergeCell ref="A28:D28"/>
    <mergeCell ref="A20:A21"/>
    <mergeCell ref="E10:G10"/>
    <mergeCell ref="A51:C51"/>
    <mergeCell ref="A18:J18"/>
    <mergeCell ref="B20:D20"/>
    <mergeCell ref="E20:G20"/>
  </mergeCells>
  <dataValidations count="1">
    <dataValidation type="decimal" allowBlank="1" showInputMessage="1" showErrorMessage="1" prompt="Введите число" errorTitle="Ошибка ввода." error="В ячейку можно записать только ЧИСЛО!" sqref="F42">
      <formula1>-79228162514264300000000000000</formula1>
      <formula2>7.92281625142643E+28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"/>
  <sheetViews>
    <sheetView zoomScalePageLayoutView="0" workbookViewId="0" topLeftCell="A34">
      <selection activeCell="S40" sqref="S40"/>
    </sheetView>
  </sheetViews>
  <sheetFormatPr defaultColWidth="9.00390625" defaultRowHeight="12.75"/>
  <cols>
    <col min="1" max="1" width="8.625" style="14" customWidth="1"/>
    <col min="2" max="2" width="36.75390625" style="10" customWidth="1"/>
    <col min="3" max="4" width="9.125" style="10" customWidth="1"/>
    <col min="5" max="5" width="11.625" style="10" customWidth="1"/>
    <col min="6" max="18" width="9.125" style="10" customWidth="1"/>
    <col min="19" max="19" width="31.75390625" style="10" customWidth="1"/>
    <col min="20" max="20" width="26.625" style="10" customWidth="1"/>
    <col min="21" max="16384" width="9.125" style="10" customWidth="1"/>
  </cols>
  <sheetData>
    <row r="2" s="20" customFormat="1" ht="23.25" customHeight="1">
      <c r="A2" s="19" t="s">
        <v>88</v>
      </c>
    </row>
    <row r="3" s="20" customFormat="1" ht="15">
      <c r="A3" s="21"/>
    </row>
    <row r="4" spans="1:6" s="20" customFormat="1" ht="48.75" customHeight="1">
      <c r="A4" s="81" t="s">
        <v>89</v>
      </c>
      <c r="B4" s="81"/>
      <c r="C4" s="81"/>
      <c r="D4" s="81"/>
      <c r="E4" s="81"/>
      <c r="F4" s="22"/>
    </row>
    <row r="6" spans="1:5" ht="16.5" customHeight="1">
      <c r="A6" s="96" t="s">
        <v>90</v>
      </c>
      <c r="B6" s="98" t="s">
        <v>91</v>
      </c>
      <c r="C6" s="100" t="s">
        <v>92</v>
      </c>
      <c r="D6" s="101"/>
      <c r="E6" s="102"/>
    </row>
    <row r="7" spans="1:5" ht="42" customHeight="1">
      <c r="A7" s="97"/>
      <c r="B7" s="99"/>
      <c r="C7" s="24">
        <v>2016</v>
      </c>
      <c r="D7" s="24">
        <v>2017</v>
      </c>
      <c r="E7" s="25" t="s">
        <v>93</v>
      </c>
    </row>
    <row r="8" spans="1:5" s="14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</row>
    <row r="9" spans="1:5" ht="42" customHeight="1">
      <c r="A9" s="18">
        <v>1</v>
      </c>
      <c r="B9" s="26" t="s">
        <v>94</v>
      </c>
      <c r="C9" s="70">
        <v>2.4</v>
      </c>
      <c r="D9" s="70">
        <v>2.4</v>
      </c>
      <c r="E9" s="71">
        <v>0</v>
      </c>
    </row>
    <row r="10" spans="1:5" ht="12.75">
      <c r="A10" s="18" t="s">
        <v>104</v>
      </c>
      <c r="B10" s="17" t="s">
        <v>95</v>
      </c>
      <c r="C10" s="70" t="s">
        <v>264</v>
      </c>
      <c r="D10" s="70" t="s">
        <v>264</v>
      </c>
      <c r="E10" s="72" t="s">
        <v>264</v>
      </c>
    </row>
    <row r="11" spans="1:5" ht="12.75">
      <c r="A11" s="18" t="s">
        <v>105</v>
      </c>
      <c r="B11" s="17" t="s">
        <v>96</v>
      </c>
      <c r="C11" s="70" t="s">
        <v>264</v>
      </c>
      <c r="D11" s="70" t="s">
        <v>264</v>
      </c>
      <c r="E11" s="72" t="s">
        <v>264</v>
      </c>
    </row>
    <row r="12" spans="1:5" ht="12.75">
      <c r="A12" s="18" t="s">
        <v>106</v>
      </c>
      <c r="B12" s="17" t="s">
        <v>97</v>
      </c>
      <c r="C12" s="70" t="s">
        <v>264</v>
      </c>
      <c r="D12" s="70" t="s">
        <v>264</v>
      </c>
      <c r="E12" s="72" t="s">
        <v>264</v>
      </c>
    </row>
    <row r="13" spans="1:5" ht="12.75">
      <c r="A13" s="18" t="s">
        <v>107</v>
      </c>
      <c r="B13" s="17" t="s">
        <v>98</v>
      </c>
      <c r="C13" s="70">
        <v>3</v>
      </c>
      <c r="D13" s="70">
        <v>3</v>
      </c>
      <c r="E13" s="71">
        <v>0</v>
      </c>
    </row>
    <row r="14" spans="1:5" ht="45" customHeight="1">
      <c r="A14" s="18">
        <v>2</v>
      </c>
      <c r="B14" s="28" t="s">
        <v>99</v>
      </c>
      <c r="C14" s="70">
        <v>35</v>
      </c>
      <c r="D14" s="70">
        <v>35</v>
      </c>
      <c r="E14" s="71">
        <v>0</v>
      </c>
    </row>
    <row r="15" spans="1:5" ht="12.75">
      <c r="A15" s="18" t="s">
        <v>108</v>
      </c>
      <c r="B15" s="17" t="s">
        <v>95</v>
      </c>
      <c r="C15" s="70" t="s">
        <v>264</v>
      </c>
      <c r="D15" s="70" t="s">
        <v>264</v>
      </c>
      <c r="E15" s="71" t="s">
        <v>264</v>
      </c>
    </row>
    <row r="16" spans="1:5" ht="12.75">
      <c r="A16" s="18" t="s">
        <v>109</v>
      </c>
      <c r="B16" s="17" t="s">
        <v>96</v>
      </c>
      <c r="C16" s="70" t="s">
        <v>264</v>
      </c>
      <c r="D16" s="70" t="s">
        <v>264</v>
      </c>
      <c r="E16" s="71" t="s">
        <v>264</v>
      </c>
    </row>
    <row r="17" spans="1:5" ht="12.75">
      <c r="A17" s="18" t="s">
        <v>110</v>
      </c>
      <c r="B17" s="17" t="s">
        <v>97</v>
      </c>
      <c r="C17" s="70" t="s">
        <v>264</v>
      </c>
      <c r="D17" s="70" t="s">
        <v>264</v>
      </c>
      <c r="E17" s="71" t="s">
        <v>264</v>
      </c>
    </row>
    <row r="18" spans="1:5" ht="15" customHeight="1">
      <c r="A18" s="18" t="s">
        <v>111</v>
      </c>
      <c r="B18" s="17" t="s">
        <v>98</v>
      </c>
      <c r="C18" s="70">
        <v>35</v>
      </c>
      <c r="D18" s="70">
        <v>35</v>
      </c>
      <c r="E18" s="71">
        <v>0</v>
      </c>
    </row>
    <row r="19" spans="1:5" ht="125.25" customHeight="1">
      <c r="A19" s="18">
        <v>3</v>
      </c>
      <c r="B19" s="28" t="s">
        <v>100</v>
      </c>
      <c r="C19" s="70">
        <v>4.7</v>
      </c>
      <c r="D19" s="70">
        <v>4.7</v>
      </c>
      <c r="E19" s="71">
        <v>0</v>
      </c>
    </row>
    <row r="20" spans="1:5" ht="12.75">
      <c r="A20" s="18" t="s">
        <v>112</v>
      </c>
      <c r="B20" s="17" t="s">
        <v>95</v>
      </c>
      <c r="C20" s="70" t="s">
        <v>264</v>
      </c>
      <c r="D20" s="70" t="s">
        <v>264</v>
      </c>
      <c r="E20" s="71" t="s">
        <v>264</v>
      </c>
    </row>
    <row r="21" spans="1:5" ht="12.75">
      <c r="A21" s="18" t="s">
        <v>113</v>
      </c>
      <c r="B21" s="17" t="s">
        <v>96</v>
      </c>
      <c r="C21" s="70" t="s">
        <v>264</v>
      </c>
      <c r="D21" s="70" t="s">
        <v>264</v>
      </c>
      <c r="E21" s="71" t="s">
        <v>264</v>
      </c>
    </row>
    <row r="22" spans="1:5" ht="12.75">
      <c r="A22" s="18" t="s">
        <v>114</v>
      </c>
      <c r="B22" s="17" t="s">
        <v>97</v>
      </c>
      <c r="C22" s="70" t="s">
        <v>264</v>
      </c>
      <c r="D22" s="70" t="s">
        <v>264</v>
      </c>
      <c r="E22" s="71" t="s">
        <v>264</v>
      </c>
    </row>
    <row r="23" spans="1:5" ht="12.75">
      <c r="A23" s="18" t="s">
        <v>115</v>
      </c>
      <c r="B23" s="17" t="s">
        <v>98</v>
      </c>
      <c r="C23" s="70">
        <v>4.7</v>
      </c>
      <c r="D23" s="70">
        <v>4.7</v>
      </c>
      <c r="E23" s="71">
        <v>0</v>
      </c>
    </row>
    <row r="24" spans="1:5" ht="123.75" customHeight="1">
      <c r="A24" s="18">
        <v>4</v>
      </c>
      <c r="B24" s="28" t="s">
        <v>101</v>
      </c>
      <c r="C24" s="70">
        <v>35</v>
      </c>
      <c r="D24" s="70">
        <v>35</v>
      </c>
      <c r="E24" s="71">
        <v>0</v>
      </c>
    </row>
    <row r="25" spans="1:5" ht="12.75">
      <c r="A25" s="18" t="s">
        <v>116</v>
      </c>
      <c r="B25" s="17" t="s">
        <v>95</v>
      </c>
      <c r="C25" s="70" t="s">
        <v>264</v>
      </c>
      <c r="D25" s="70" t="s">
        <v>264</v>
      </c>
      <c r="E25" s="71" t="s">
        <v>264</v>
      </c>
    </row>
    <row r="26" spans="1:5" ht="12.75">
      <c r="A26" s="18" t="s">
        <v>117</v>
      </c>
      <c r="B26" s="17" t="s">
        <v>96</v>
      </c>
      <c r="C26" s="70" t="s">
        <v>264</v>
      </c>
      <c r="D26" s="70" t="s">
        <v>264</v>
      </c>
      <c r="E26" s="71" t="s">
        <v>264</v>
      </c>
    </row>
    <row r="27" spans="1:5" ht="12.75">
      <c r="A27" s="18" t="s">
        <v>118</v>
      </c>
      <c r="B27" s="17" t="s">
        <v>97</v>
      </c>
      <c r="C27" s="70" t="s">
        <v>264</v>
      </c>
      <c r="D27" s="70" t="s">
        <v>264</v>
      </c>
      <c r="E27" s="71" t="s">
        <v>264</v>
      </c>
    </row>
    <row r="28" spans="1:5" ht="12.75">
      <c r="A28" s="18" t="s">
        <v>119</v>
      </c>
      <c r="B28" s="17" t="s">
        <v>98</v>
      </c>
      <c r="C28" s="70">
        <v>35</v>
      </c>
      <c r="D28" s="70">
        <v>35</v>
      </c>
      <c r="E28" s="71">
        <v>0</v>
      </c>
    </row>
    <row r="29" spans="1:5" ht="66" customHeight="1">
      <c r="A29" s="18">
        <v>5</v>
      </c>
      <c r="B29" s="26" t="s">
        <v>102</v>
      </c>
      <c r="C29" s="70">
        <v>0</v>
      </c>
      <c r="D29" s="70">
        <v>0</v>
      </c>
      <c r="E29" s="71">
        <v>0</v>
      </c>
    </row>
    <row r="30" spans="1:5" ht="76.5">
      <c r="A30" s="18" t="s">
        <v>120</v>
      </c>
      <c r="B30" s="26" t="s">
        <v>103</v>
      </c>
      <c r="C30" s="70">
        <v>0</v>
      </c>
      <c r="D30" s="70">
        <v>0</v>
      </c>
      <c r="E30" s="71">
        <v>0</v>
      </c>
    </row>
    <row r="33" spans="1:20" s="31" customFormat="1" ht="20.25" customHeight="1">
      <c r="A33" s="103" t="s">
        <v>121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6" ht="15.75" customHeight="1">
      <c r="A34" s="12"/>
      <c r="B34" s="12"/>
      <c r="C34" s="12"/>
      <c r="D34" s="12"/>
      <c r="E34" s="12"/>
      <c r="F34" s="12"/>
    </row>
    <row r="35" spans="1:20" s="14" customFormat="1" ht="110.25" customHeight="1">
      <c r="A35" s="93" t="s">
        <v>90</v>
      </c>
      <c r="B35" s="88" t="s">
        <v>240</v>
      </c>
      <c r="C35" s="105" t="s">
        <v>241</v>
      </c>
      <c r="D35" s="106"/>
      <c r="E35" s="106"/>
      <c r="F35" s="107"/>
      <c r="G35" s="105" t="s">
        <v>242</v>
      </c>
      <c r="H35" s="106"/>
      <c r="I35" s="106"/>
      <c r="J35" s="107"/>
      <c r="K35" s="105" t="s">
        <v>243</v>
      </c>
      <c r="L35" s="106"/>
      <c r="M35" s="106"/>
      <c r="N35" s="107"/>
      <c r="O35" s="105" t="s">
        <v>244</v>
      </c>
      <c r="P35" s="106"/>
      <c r="Q35" s="106"/>
      <c r="R35" s="107"/>
      <c r="S35" s="88" t="s">
        <v>245</v>
      </c>
      <c r="T35" s="88" t="s">
        <v>246</v>
      </c>
    </row>
    <row r="36" spans="1:20" s="14" customFormat="1" ht="23.25" customHeight="1">
      <c r="A36" s="94"/>
      <c r="B36" s="108"/>
      <c r="C36" s="90"/>
      <c r="D36" s="91"/>
      <c r="E36" s="91"/>
      <c r="F36" s="92"/>
      <c r="G36" s="90"/>
      <c r="H36" s="91"/>
      <c r="I36" s="91"/>
      <c r="J36" s="92"/>
      <c r="K36" s="90"/>
      <c r="L36" s="91"/>
      <c r="M36" s="91"/>
      <c r="N36" s="92"/>
      <c r="O36" s="90"/>
      <c r="P36" s="91"/>
      <c r="Q36" s="91"/>
      <c r="R36" s="92"/>
      <c r="S36" s="108"/>
      <c r="T36" s="108"/>
    </row>
    <row r="37" spans="1:20" s="14" customFormat="1" ht="19.5" customHeight="1">
      <c r="A37" s="95"/>
      <c r="B37" s="89"/>
      <c r="C37" s="13" t="s">
        <v>231</v>
      </c>
      <c r="D37" s="13" t="s">
        <v>234</v>
      </c>
      <c r="E37" s="13" t="s">
        <v>235</v>
      </c>
      <c r="F37" s="13" t="s">
        <v>232</v>
      </c>
      <c r="G37" s="13" t="s">
        <v>231</v>
      </c>
      <c r="H37" s="13" t="s">
        <v>234</v>
      </c>
      <c r="I37" s="13" t="s">
        <v>235</v>
      </c>
      <c r="J37" s="13" t="s">
        <v>232</v>
      </c>
      <c r="K37" s="13" t="s">
        <v>231</v>
      </c>
      <c r="L37" s="13" t="s">
        <v>234</v>
      </c>
      <c r="M37" s="13" t="s">
        <v>235</v>
      </c>
      <c r="N37" s="13" t="s">
        <v>232</v>
      </c>
      <c r="O37" s="13" t="s">
        <v>231</v>
      </c>
      <c r="P37" s="13" t="s">
        <v>234</v>
      </c>
      <c r="Q37" s="13" t="s">
        <v>235</v>
      </c>
      <c r="R37" s="13" t="s">
        <v>232</v>
      </c>
      <c r="S37" s="89"/>
      <c r="T37" s="89"/>
    </row>
    <row r="38" spans="1:20" s="14" customFormat="1" ht="15" customHeight="1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  <c r="L38" s="13">
        <v>12</v>
      </c>
      <c r="M38" s="13">
        <v>13</v>
      </c>
      <c r="N38" s="13">
        <v>14</v>
      </c>
      <c r="O38" s="13">
        <v>15</v>
      </c>
      <c r="P38" s="13">
        <v>16</v>
      </c>
      <c r="Q38" s="13">
        <v>17</v>
      </c>
      <c r="R38" s="13">
        <v>18</v>
      </c>
      <c r="S38" s="13">
        <v>19</v>
      </c>
      <c r="T38" s="13">
        <v>20</v>
      </c>
    </row>
    <row r="39" spans="1:20" s="14" customFormat="1" ht="13.5" customHeight="1">
      <c r="A39" s="13">
        <v>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4" customFormat="1" ht="38.25" customHeight="1">
      <c r="A40" s="25">
        <v>2</v>
      </c>
      <c r="B40" s="25" t="s">
        <v>247</v>
      </c>
      <c r="C40" s="25">
        <v>0</v>
      </c>
      <c r="D40" s="25">
        <v>0</v>
      </c>
      <c r="E40" s="25">
        <v>0</v>
      </c>
      <c r="F40" s="25">
        <v>2.4</v>
      </c>
      <c r="G40" s="25">
        <v>0</v>
      </c>
      <c r="H40" s="25">
        <v>0</v>
      </c>
      <c r="I40" s="25">
        <v>0</v>
      </c>
      <c r="J40" s="25">
        <v>35</v>
      </c>
      <c r="K40" s="25">
        <v>0</v>
      </c>
      <c r="L40" s="25">
        <v>0</v>
      </c>
      <c r="M40" s="25">
        <v>0</v>
      </c>
      <c r="N40" s="25">
        <v>4.7</v>
      </c>
      <c r="O40" s="25">
        <v>0</v>
      </c>
      <c r="P40" s="25">
        <v>0</v>
      </c>
      <c r="Q40" s="25">
        <v>0</v>
      </c>
      <c r="R40" s="25">
        <v>35</v>
      </c>
      <c r="S40" s="25">
        <v>0</v>
      </c>
      <c r="T40" s="13" t="s">
        <v>266</v>
      </c>
    </row>
    <row r="43" spans="1:18" s="20" customFormat="1" ht="28.5" customHeight="1">
      <c r="A43" s="81" t="s">
        <v>249</v>
      </c>
      <c r="B43" s="81"/>
      <c r="C43" s="81"/>
      <c r="D43" s="81"/>
      <c r="E43" s="81"/>
      <c r="F43" s="81"/>
      <c r="G43" s="81"/>
      <c r="H43" s="81"/>
      <c r="I43" s="81"/>
      <c r="J43" s="81"/>
      <c r="K43" s="109"/>
      <c r="L43" s="109"/>
      <c r="M43" s="109"/>
      <c r="N43" s="109"/>
      <c r="O43" s="109"/>
      <c r="P43" s="109"/>
      <c r="Q43" s="109"/>
      <c r="R43" s="109"/>
    </row>
    <row r="44" spans="1:18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1:18" ht="18.75" customHeight="1">
      <c r="A45" s="110" t="s">
        <v>265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04"/>
      <c r="L45" s="104"/>
      <c r="M45" s="104"/>
      <c r="N45" s="104"/>
      <c r="O45" s="104"/>
      <c r="P45" s="104"/>
      <c r="Q45" s="104"/>
      <c r="R45" s="104"/>
    </row>
    <row r="46" spans="1:1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104"/>
      <c r="L46" s="104"/>
      <c r="M46" s="104"/>
      <c r="N46" s="104"/>
      <c r="O46" s="104"/>
      <c r="P46" s="104"/>
      <c r="Q46" s="104"/>
      <c r="R46" s="104"/>
    </row>
    <row r="47" spans="1:18" s="20" customFormat="1" ht="26.25" customHeight="1">
      <c r="A47" s="81" t="s">
        <v>250</v>
      </c>
      <c r="B47" s="81"/>
      <c r="C47" s="81"/>
      <c r="D47" s="81"/>
      <c r="E47" s="81"/>
      <c r="F47" s="81"/>
      <c r="G47" s="81"/>
      <c r="H47" s="81"/>
      <c r="I47" s="81"/>
      <c r="J47" s="81"/>
      <c r="K47" s="109"/>
      <c r="L47" s="109"/>
      <c r="M47" s="109"/>
      <c r="N47" s="109"/>
      <c r="O47" s="109"/>
      <c r="P47" s="109"/>
      <c r="Q47" s="109"/>
      <c r="R47" s="109"/>
    </row>
    <row r="48" spans="1:18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18.75" customHeight="1">
      <c r="A49" s="110" t="s">
        <v>248</v>
      </c>
      <c r="B49" s="110"/>
      <c r="C49" s="110"/>
      <c r="D49" s="110"/>
      <c r="E49" s="110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</sheetData>
  <sheetProtection/>
  <mergeCells count="40">
    <mergeCell ref="A43:J43"/>
    <mergeCell ref="A45:J45"/>
    <mergeCell ref="A47:J47"/>
    <mergeCell ref="A49:E49"/>
    <mergeCell ref="F49:J49"/>
    <mergeCell ref="A44:E44"/>
    <mergeCell ref="F44:J44"/>
    <mergeCell ref="K49:O49"/>
    <mergeCell ref="P49:R49"/>
    <mergeCell ref="A48:E48"/>
    <mergeCell ref="F48:J48"/>
    <mergeCell ref="K48:O48"/>
    <mergeCell ref="P48:R48"/>
    <mergeCell ref="P46:R46"/>
    <mergeCell ref="K47:O47"/>
    <mergeCell ref="P47:R47"/>
    <mergeCell ref="K43:O43"/>
    <mergeCell ref="P43:R43"/>
    <mergeCell ref="K44:O44"/>
    <mergeCell ref="P44:R44"/>
    <mergeCell ref="K46:O46"/>
    <mergeCell ref="A35:A37"/>
    <mergeCell ref="B35:B37"/>
    <mergeCell ref="S35:S37"/>
    <mergeCell ref="T35:T37"/>
    <mergeCell ref="C35:F35"/>
    <mergeCell ref="C36:F36"/>
    <mergeCell ref="G36:J36"/>
    <mergeCell ref="G35:J35"/>
    <mergeCell ref="K35:N35"/>
    <mergeCell ref="A4:E4"/>
    <mergeCell ref="A6:A7"/>
    <mergeCell ref="B6:B7"/>
    <mergeCell ref="C6:E6"/>
    <mergeCell ref="A33:T33"/>
    <mergeCell ref="K45:O45"/>
    <mergeCell ref="P45:R45"/>
    <mergeCell ref="K36:N36"/>
    <mergeCell ref="O35:R35"/>
    <mergeCell ref="O36:R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2">
      <selection activeCell="F46" sqref="F4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6" width="9.125" style="10" customWidth="1"/>
    <col min="7" max="7" width="9.375" style="10" customWidth="1"/>
    <col min="8" max="16384" width="9.125" style="10" customWidth="1"/>
  </cols>
  <sheetData>
    <row r="2" s="20" customFormat="1" ht="15">
      <c r="A2" s="19" t="s">
        <v>122</v>
      </c>
    </row>
    <row r="4" spans="1:18" s="20" customFormat="1" ht="76.5" customHeight="1">
      <c r="A4" s="81" t="s">
        <v>123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7.25" customHeight="1">
      <c r="A6" s="104" t="s">
        <v>267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4.25" customHeight="1">
      <c r="A7" s="111" t="s">
        <v>268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2.75" customHeight="1">
      <c r="A8" s="104" t="s">
        <v>251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20" customFormat="1" ht="25.5" customHeight="1">
      <c r="A10" s="81" t="s">
        <v>124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6" ht="11.25" customHeight="1">
      <c r="A11" s="104"/>
      <c r="B11" s="104"/>
      <c r="C11" s="104"/>
      <c r="D11" s="104"/>
      <c r="E11" s="104"/>
      <c r="F11" s="104"/>
    </row>
    <row r="12" spans="1:6" ht="15.75" customHeight="1">
      <c r="A12" s="110" t="s">
        <v>252</v>
      </c>
      <c r="B12" s="110"/>
      <c r="C12" s="110"/>
      <c r="D12" s="110"/>
      <c r="E12" s="110"/>
      <c r="F12" s="110"/>
    </row>
    <row r="13" spans="1:6" ht="15" customHeight="1">
      <c r="A13" s="12"/>
      <c r="B13" s="12"/>
      <c r="C13" s="12"/>
      <c r="D13" s="12"/>
      <c r="E13" s="12"/>
      <c r="F13" s="12"/>
    </row>
    <row r="14" spans="1:18" s="20" customFormat="1" ht="26.25" customHeight="1">
      <c r="A14" s="81" t="s">
        <v>125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6" ht="15" customHeight="1">
      <c r="A15" s="12"/>
      <c r="B15" s="12"/>
      <c r="C15" s="12"/>
      <c r="D15" s="12"/>
      <c r="E15" s="12"/>
      <c r="F15" s="12"/>
    </row>
    <row r="16" spans="1:6" ht="15.75" customHeight="1">
      <c r="A16" s="110" t="s">
        <v>248</v>
      </c>
      <c r="B16" s="110"/>
      <c r="C16" s="110"/>
      <c r="D16" s="110"/>
      <c r="E16" s="110"/>
      <c r="F16" s="110"/>
    </row>
    <row r="17" spans="1:6" ht="15" customHeight="1">
      <c r="A17" s="11"/>
      <c r="B17" s="11"/>
      <c r="C17" s="11"/>
      <c r="D17" s="11"/>
      <c r="E17" s="11"/>
      <c r="F17" s="11"/>
    </row>
    <row r="18" spans="1:18" s="20" customFormat="1" ht="15.75" customHeight="1">
      <c r="A18" s="81" t="s">
        <v>126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20" spans="1:18" ht="18.75" customHeight="1">
      <c r="A20" s="115" t="s">
        <v>90</v>
      </c>
      <c r="B20" s="115" t="s">
        <v>91</v>
      </c>
      <c r="C20" s="113" t="s">
        <v>127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 t="s">
        <v>271</v>
      </c>
    </row>
    <row r="21" spans="1:18" ht="22.5" customHeight="1">
      <c r="A21" s="115"/>
      <c r="B21" s="115"/>
      <c r="C21" s="113" t="s">
        <v>128</v>
      </c>
      <c r="D21" s="113"/>
      <c r="E21" s="113"/>
      <c r="F21" s="113" t="s">
        <v>129</v>
      </c>
      <c r="G21" s="113"/>
      <c r="H21" s="113"/>
      <c r="I21" s="113" t="s">
        <v>130</v>
      </c>
      <c r="J21" s="113"/>
      <c r="K21" s="113"/>
      <c r="L21" s="113" t="s">
        <v>131</v>
      </c>
      <c r="M21" s="113"/>
      <c r="N21" s="113"/>
      <c r="O21" s="113" t="s">
        <v>132</v>
      </c>
      <c r="P21" s="113"/>
      <c r="Q21" s="113"/>
      <c r="R21" s="114"/>
    </row>
    <row r="22" spans="1:18" ht="48.75" customHeight="1">
      <c r="A22" s="115"/>
      <c r="B22" s="115"/>
      <c r="C22" s="67">
        <v>2016</v>
      </c>
      <c r="D22" s="67">
        <v>2017</v>
      </c>
      <c r="E22" s="8" t="s">
        <v>71</v>
      </c>
      <c r="F22" s="67">
        <v>2016</v>
      </c>
      <c r="G22" s="67">
        <v>2017</v>
      </c>
      <c r="H22" s="8" t="s">
        <v>71</v>
      </c>
      <c r="I22" s="67">
        <v>2016</v>
      </c>
      <c r="J22" s="67">
        <v>2017</v>
      </c>
      <c r="K22" s="8" t="s">
        <v>71</v>
      </c>
      <c r="L22" s="67">
        <v>2016</v>
      </c>
      <c r="M22" s="67">
        <v>2017</v>
      </c>
      <c r="N22" s="8" t="s">
        <v>71</v>
      </c>
      <c r="O22" s="67">
        <v>2016</v>
      </c>
      <c r="P22" s="67">
        <v>2017</v>
      </c>
      <c r="Q22" s="8" t="s">
        <v>71</v>
      </c>
      <c r="R22" s="68"/>
    </row>
    <row r="23" spans="1:18" ht="12.7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</row>
    <row r="24" spans="1:18" ht="45">
      <c r="A24" s="1">
        <v>1</v>
      </c>
      <c r="B24" s="3" t="s">
        <v>133</v>
      </c>
      <c r="C24" s="8">
        <v>251</v>
      </c>
      <c r="D24" s="8">
        <v>356</v>
      </c>
      <c r="E24" s="9">
        <f>D24/C24*100</f>
        <v>141.83266932270917</v>
      </c>
      <c r="F24" s="8">
        <v>0</v>
      </c>
      <c r="G24" s="8">
        <v>1</v>
      </c>
      <c r="H24" s="8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>D24+G24+J24+M24+P24</f>
        <v>357</v>
      </c>
    </row>
    <row r="25" spans="1:18" ht="92.25" customHeight="1">
      <c r="A25" s="1">
        <v>2</v>
      </c>
      <c r="B25" s="3" t="s">
        <v>134</v>
      </c>
      <c r="C25" s="8">
        <v>251</v>
      </c>
      <c r="D25" s="8">
        <v>356</v>
      </c>
      <c r="E25" s="9">
        <f>D25/C25*100</f>
        <v>141.83266932270917</v>
      </c>
      <c r="F25" s="8">
        <v>0</v>
      </c>
      <c r="G25" s="8">
        <v>1</v>
      </c>
      <c r="H25" s="8">
        <v>100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aca="true" t="shared" si="0" ref="R25:R34">D25+G25+J25+M25+P25</f>
        <v>357</v>
      </c>
    </row>
    <row r="26" spans="1:18" ht="157.5">
      <c r="A26" s="1">
        <v>3</v>
      </c>
      <c r="B26" s="3" t="s">
        <v>135</v>
      </c>
      <c r="C26" s="8">
        <v>0</v>
      </c>
      <c r="D26" s="8">
        <v>0</v>
      </c>
      <c r="E26" s="9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0"/>
        <v>0</v>
      </c>
    </row>
    <row r="27" spans="1:18" ht="22.5">
      <c r="A27" s="2" t="s">
        <v>112</v>
      </c>
      <c r="B27" s="3" t="s">
        <v>136</v>
      </c>
      <c r="C27" s="8">
        <v>0</v>
      </c>
      <c r="D27" s="8">
        <v>0</v>
      </c>
      <c r="E27" s="9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0</v>
      </c>
    </row>
    <row r="28" spans="1:18" ht="18.75" customHeight="1">
      <c r="A28" s="2" t="s">
        <v>113</v>
      </c>
      <c r="B28" s="3" t="s">
        <v>137</v>
      </c>
      <c r="C28" s="8">
        <v>0</v>
      </c>
      <c r="D28" s="8">
        <v>0</v>
      </c>
      <c r="E28" s="9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0</v>
      </c>
    </row>
    <row r="29" spans="1:18" ht="78.75">
      <c r="A29" s="1">
        <v>4</v>
      </c>
      <c r="B29" s="3" t="s">
        <v>138</v>
      </c>
      <c r="C29" s="8">
        <v>15</v>
      </c>
      <c r="D29" s="8">
        <v>15</v>
      </c>
      <c r="E29" s="9">
        <v>0</v>
      </c>
      <c r="F29" s="8">
        <v>15</v>
      </c>
      <c r="G29" s="8">
        <v>15</v>
      </c>
      <c r="H29" s="9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78.75">
      <c r="A30" s="1">
        <v>5</v>
      </c>
      <c r="B30" s="3" t="s">
        <v>139</v>
      </c>
      <c r="C30" s="8">
        <v>251</v>
      </c>
      <c r="D30" s="8">
        <v>356</v>
      </c>
      <c r="E30" s="9">
        <f>D30/C30*100</f>
        <v>141.83266932270917</v>
      </c>
      <c r="F30" s="8">
        <v>0</v>
      </c>
      <c r="G30" s="8">
        <v>1</v>
      </c>
      <c r="H30" s="8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0"/>
        <v>357</v>
      </c>
    </row>
    <row r="31" spans="1:18" ht="71.25" customHeight="1">
      <c r="A31" s="1">
        <v>6</v>
      </c>
      <c r="B31" s="3" t="s">
        <v>140</v>
      </c>
      <c r="C31" s="8">
        <v>251</v>
      </c>
      <c r="D31" s="8">
        <v>356</v>
      </c>
      <c r="E31" s="9">
        <f>D31/C31*100</f>
        <v>141.83266932270917</v>
      </c>
      <c r="F31" s="8">
        <v>0</v>
      </c>
      <c r="G31" s="8">
        <v>1</v>
      </c>
      <c r="H31" s="8">
        <v>100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357</v>
      </c>
    </row>
    <row r="32" spans="1:18" ht="146.25">
      <c r="A32" s="1">
        <v>7</v>
      </c>
      <c r="B32" s="3" t="s">
        <v>141</v>
      </c>
      <c r="C32" s="8">
        <v>0</v>
      </c>
      <c r="D32" s="8">
        <v>0</v>
      </c>
      <c r="E32" s="9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0</v>
      </c>
    </row>
    <row r="33" spans="1:18" ht="22.5">
      <c r="A33" s="2" t="s">
        <v>143</v>
      </c>
      <c r="B33" s="3" t="s">
        <v>136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0</v>
      </c>
    </row>
    <row r="34" spans="1:18" ht="12.75">
      <c r="A34" s="2" t="s">
        <v>144</v>
      </c>
      <c r="B34" s="3" t="s">
        <v>142</v>
      </c>
      <c r="C34" s="8">
        <v>0</v>
      </c>
      <c r="D34" s="8">
        <v>0</v>
      </c>
      <c r="E34" s="9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0</v>
      </c>
    </row>
    <row r="35" spans="1:18" ht="67.5">
      <c r="A35" s="1">
        <v>8</v>
      </c>
      <c r="B35" s="3" t="s">
        <v>145</v>
      </c>
      <c r="C35" s="8">
        <v>30</v>
      </c>
      <c r="D35" s="8">
        <v>30</v>
      </c>
      <c r="E35" s="9">
        <v>0</v>
      </c>
      <c r="F35" s="8">
        <v>0</v>
      </c>
      <c r="G35" s="8">
        <v>30</v>
      </c>
      <c r="H35" s="9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7" spans="1:12" s="20" customFormat="1" ht="15.75" customHeight="1">
      <c r="A37" s="81" t="s">
        <v>157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9" spans="2:12" ht="31.5" customHeight="1">
      <c r="B39" s="124" t="s">
        <v>146</v>
      </c>
      <c r="C39" s="124"/>
      <c r="D39" s="124"/>
      <c r="E39" s="124">
        <v>15</v>
      </c>
      <c r="F39" s="124"/>
      <c r="G39" s="124">
        <v>150</v>
      </c>
      <c r="H39" s="124"/>
      <c r="I39" s="124">
        <v>250</v>
      </c>
      <c r="J39" s="124"/>
      <c r="K39" s="124">
        <v>670</v>
      </c>
      <c r="L39" s="124"/>
    </row>
    <row r="40" spans="2:12" s="14" customFormat="1" ht="16.5" customHeight="1">
      <c r="B40" s="118" t="s">
        <v>147</v>
      </c>
      <c r="C40" s="119"/>
      <c r="D40" s="120"/>
      <c r="E40" s="23" t="s">
        <v>148</v>
      </c>
      <c r="F40" s="23" t="s">
        <v>149</v>
      </c>
      <c r="G40" s="23" t="s">
        <v>148</v>
      </c>
      <c r="H40" s="23" t="s">
        <v>149</v>
      </c>
      <c r="I40" s="23" t="s">
        <v>148</v>
      </c>
      <c r="J40" s="23" t="s">
        <v>149</v>
      </c>
      <c r="K40" s="23" t="s">
        <v>148</v>
      </c>
      <c r="L40" s="23" t="s">
        <v>149</v>
      </c>
    </row>
    <row r="41" spans="2:12" ht="85.5">
      <c r="B41" s="16" t="s">
        <v>263</v>
      </c>
      <c r="C41" s="15" t="s">
        <v>150</v>
      </c>
      <c r="D41" s="16" t="s">
        <v>151</v>
      </c>
      <c r="E41" s="17"/>
      <c r="F41" s="17"/>
      <c r="G41" s="17"/>
      <c r="H41" s="17"/>
      <c r="I41" s="17"/>
      <c r="J41" s="17"/>
      <c r="K41" s="17"/>
      <c r="L41" s="17"/>
    </row>
    <row r="42" spans="2:12" ht="12.75">
      <c r="B42" s="121" t="s">
        <v>156</v>
      </c>
      <c r="C42" s="116" t="s">
        <v>152</v>
      </c>
      <c r="D42" s="18" t="s">
        <v>153</v>
      </c>
      <c r="E42" s="17"/>
      <c r="F42" s="17">
        <v>550</v>
      </c>
      <c r="G42" s="17"/>
      <c r="H42" s="17"/>
      <c r="I42" s="17"/>
      <c r="J42" s="17"/>
      <c r="K42" s="17"/>
      <c r="L42" s="17"/>
    </row>
    <row r="43" spans="2:12" ht="12.75">
      <c r="B43" s="122"/>
      <c r="C43" s="117"/>
      <c r="D43" s="18" t="s">
        <v>154</v>
      </c>
      <c r="E43" s="17"/>
      <c r="F43" s="17">
        <v>550</v>
      </c>
      <c r="G43" s="17"/>
      <c r="H43" s="17"/>
      <c r="I43" s="17"/>
      <c r="J43" s="17"/>
      <c r="K43" s="17"/>
      <c r="L43" s="17"/>
    </row>
    <row r="44" spans="2:12" ht="12.75">
      <c r="B44" s="122"/>
      <c r="C44" s="116" t="s">
        <v>155</v>
      </c>
      <c r="D44" s="18" t="s">
        <v>153</v>
      </c>
      <c r="E44" s="17"/>
      <c r="F44" s="17">
        <v>550</v>
      </c>
      <c r="G44" s="17"/>
      <c r="H44" s="17"/>
      <c r="I44" s="17"/>
      <c r="J44" s="17"/>
      <c r="K44" s="17"/>
      <c r="L44" s="17"/>
    </row>
    <row r="45" spans="2:12" ht="15.75" customHeight="1">
      <c r="B45" s="123"/>
      <c r="C45" s="117"/>
      <c r="D45" s="18" t="s">
        <v>154</v>
      </c>
      <c r="E45" s="17"/>
      <c r="F45" s="17">
        <v>550</v>
      </c>
      <c r="G45" s="17"/>
      <c r="H45" s="17"/>
      <c r="I45" s="17"/>
      <c r="J45" s="17"/>
      <c r="K45" s="17"/>
      <c r="L45" s="17"/>
    </row>
    <row r="46" spans="2:12" ht="12.75">
      <c r="B46" s="121">
        <v>750</v>
      </c>
      <c r="C46" s="116" t="s">
        <v>152</v>
      </c>
      <c r="D46" s="18" t="s">
        <v>153</v>
      </c>
      <c r="E46" s="17"/>
      <c r="F46" s="17"/>
      <c r="G46" s="17"/>
      <c r="H46" s="17"/>
      <c r="I46" s="17"/>
      <c r="J46" s="17"/>
      <c r="K46" s="17"/>
      <c r="L46" s="17"/>
    </row>
    <row r="47" spans="2:12" ht="12.75">
      <c r="B47" s="122"/>
      <c r="C47" s="117"/>
      <c r="D47" s="18" t="s">
        <v>154</v>
      </c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122"/>
      <c r="C48" s="116" t="s">
        <v>155</v>
      </c>
      <c r="D48" s="18" t="s">
        <v>153</v>
      </c>
      <c r="E48" s="17"/>
      <c r="F48" s="17"/>
      <c r="G48" s="17"/>
      <c r="H48" s="17"/>
      <c r="I48" s="17"/>
      <c r="J48" s="17"/>
      <c r="K48" s="17"/>
      <c r="L48" s="17"/>
    </row>
    <row r="49" spans="2:12" ht="12.75">
      <c r="B49" s="123"/>
      <c r="C49" s="117"/>
      <c r="D49" s="18" t="s">
        <v>154</v>
      </c>
      <c r="E49" s="17"/>
      <c r="F49" s="17"/>
      <c r="G49" s="17"/>
      <c r="H49" s="17"/>
      <c r="I49" s="17"/>
      <c r="J49" s="17"/>
      <c r="K49" s="17"/>
      <c r="L49" s="17"/>
    </row>
    <row r="50" spans="2:12" ht="12.75">
      <c r="B50" s="121">
        <v>1000</v>
      </c>
      <c r="C50" s="116" t="s">
        <v>152</v>
      </c>
      <c r="D50" s="18" t="s">
        <v>153</v>
      </c>
      <c r="E50" s="17"/>
      <c r="F50" s="17"/>
      <c r="G50" s="17"/>
      <c r="H50" s="17"/>
      <c r="I50" s="17"/>
      <c r="J50" s="17"/>
      <c r="K50" s="17"/>
      <c r="L50" s="17"/>
    </row>
    <row r="51" spans="2:12" ht="12.75">
      <c r="B51" s="122"/>
      <c r="C51" s="117"/>
      <c r="D51" s="18" t="s">
        <v>154</v>
      </c>
      <c r="E51" s="17"/>
      <c r="F51" s="17"/>
      <c r="G51" s="17"/>
      <c r="H51" s="17"/>
      <c r="I51" s="17"/>
      <c r="J51" s="17"/>
      <c r="K51" s="17"/>
      <c r="L51" s="17"/>
    </row>
    <row r="52" spans="2:12" ht="12.75">
      <c r="B52" s="122"/>
      <c r="C52" s="116" t="s">
        <v>155</v>
      </c>
      <c r="D52" s="18" t="s">
        <v>153</v>
      </c>
      <c r="E52" s="17"/>
      <c r="F52" s="17"/>
      <c r="G52" s="17"/>
      <c r="H52" s="17"/>
      <c r="I52" s="17"/>
      <c r="J52" s="17"/>
      <c r="K52" s="17"/>
      <c r="L52" s="17"/>
    </row>
    <row r="53" spans="2:12" ht="12.75">
      <c r="B53" s="123"/>
      <c r="C53" s="117"/>
      <c r="D53" s="18" t="s">
        <v>154</v>
      </c>
      <c r="E53" s="17"/>
      <c r="F53" s="17"/>
      <c r="G53" s="17"/>
      <c r="H53" s="17"/>
      <c r="I53" s="17"/>
      <c r="J53" s="17"/>
      <c r="K53" s="17"/>
      <c r="L53" s="17"/>
    </row>
    <row r="54" spans="2:12" ht="12.75">
      <c r="B54" s="121">
        <v>1250</v>
      </c>
      <c r="C54" s="116" t="s">
        <v>152</v>
      </c>
      <c r="D54" s="18" t="s">
        <v>153</v>
      </c>
      <c r="E54" s="17"/>
      <c r="F54" s="17"/>
      <c r="G54" s="17"/>
      <c r="H54" s="17"/>
      <c r="I54" s="17"/>
      <c r="J54" s="17"/>
      <c r="K54" s="17"/>
      <c r="L54" s="17"/>
    </row>
    <row r="55" spans="2:12" ht="12.75">
      <c r="B55" s="122"/>
      <c r="C55" s="117"/>
      <c r="D55" s="18" t="s">
        <v>154</v>
      </c>
      <c r="E55" s="17"/>
      <c r="F55" s="17"/>
      <c r="G55" s="17"/>
      <c r="H55" s="17"/>
      <c r="I55" s="17"/>
      <c r="J55" s="17"/>
      <c r="K55" s="17"/>
      <c r="L55" s="17"/>
    </row>
    <row r="56" spans="2:12" ht="12.75">
      <c r="B56" s="122"/>
      <c r="C56" s="116" t="s">
        <v>155</v>
      </c>
      <c r="D56" s="18" t="s">
        <v>153</v>
      </c>
      <c r="E56" s="17"/>
      <c r="F56" s="17"/>
      <c r="G56" s="17"/>
      <c r="H56" s="17"/>
      <c r="I56" s="17"/>
      <c r="J56" s="17"/>
      <c r="K56" s="17"/>
      <c r="L56" s="17"/>
    </row>
    <row r="57" spans="2:12" ht="12.75">
      <c r="B57" s="123"/>
      <c r="C57" s="117"/>
      <c r="D57" s="18" t="s">
        <v>154</v>
      </c>
      <c r="E57" s="17"/>
      <c r="F57" s="17"/>
      <c r="G57" s="17"/>
      <c r="H57" s="17"/>
      <c r="I57" s="17"/>
      <c r="J57" s="17"/>
      <c r="K57" s="17"/>
      <c r="L57" s="17"/>
    </row>
    <row r="59" spans="1:12" ht="39.75" customHeight="1">
      <c r="A59" s="125" t="s">
        <v>269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</sheetData>
  <sheetProtection/>
  <mergeCells count="39">
    <mergeCell ref="A59:L59"/>
    <mergeCell ref="A11:F11"/>
    <mergeCell ref="A12:F12"/>
    <mergeCell ref="E39:F39"/>
    <mergeCell ref="G39:H39"/>
    <mergeCell ref="A37:L37"/>
    <mergeCell ref="B54:B57"/>
    <mergeCell ref="I39:J39"/>
    <mergeCell ref="K39:L39"/>
    <mergeCell ref="C50:C51"/>
    <mergeCell ref="C52:C53"/>
    <mergeCell ref="A10:R10"/>
    <mergeCell ref="A16:F16"/>
    <mergeCell ref="A14:R14"/>
    <mergeCell ref="B39:D39"/>
    <mergeCell ref="B20:B22"/>
    <mergeCell ref="C20:Q20"/>
    <mergeCell ref="C21:E21"/>
    <mergeCell ref="I21:K21"/>
    <mergeCell ref="C54:C55"/>
    <mergeCell ref="C56:C57"/>
    <mergeCell ref="B40:D40"/>
    <mergeCell ref="B50:B53"/>
    <mergeCell ref="C42:C43"/>
    <mergeCell ref="C44:C45"/>
    <mergeCell ref="B46:B49"/>
    <mergeCell ref="B42:B45"/>
    <mergeCell ref="C46:C47"/>
    <mergeCell ref="C48:C49"/>
    <mergeCell ref="A6:R6"/>
    <mergeCell ref="A4:R4"/>
    <mergeCell ref="A8:R8"/>
    <mergeCell ref="A7:R7"/>
    <mergeCell ref="F21:H21"/>
    <mergeCell ref="A18:R18"/>
    <mergeCell ref="R20:R21"/>
    <mergeCell ref="A20:A22"/>
    <mergeCell ref="L21:N21"/>
    <mergeCell ref="O21:Q21"/>
  </mergeCells>
  <dataValidations count="1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A7">
      <formula1>900</formula1>
    </dataValidation>
  </dataValidations>
  <hyperlinks>
    <hyperlink ref="A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3"/>
  <sheetViews>
    <sheetView zoomScalePageLayoutView="0" workbookViewId="0" topLeftCell="A20">
      <selection activeCell="C58" sqref="C58"/>
    </sheetView>
  </sheetViews>
  <sheetFormatPr defaultColWidth="9.00390625" defaultRowHeight="12.75"/>
  <cols>
    <col min="1" max="1" width="7.00390625" style="10" customWidth="1"/>
    <col min="2" max="2" width="28.25390625" style="10" customWidth="1"/>
    <col min="3" max="4" width="9.125" style="10" customWidth="1"/>
    <col min="5" max="5" width="10.75390625" style="10" customWidth="1"/>
    <col min="6" max="7" width="9.125" style="10" customWidth="1"/>
    <col min="8" max="8" width="9.75390625" style="10" customWidth="1"/>
    <col min="9" max="10" width="9.125" style="10" customWidth="1"/>
    <col min="11" max="11" width="9.75390625" style="10" customWidth="1"/>
    <col min="12" max="13" width="9.125" style="10" customWidth="1"/>
    <col min="14" max="14" width="9.875" style="10" customWidth="1"/>
    <col min="15" max="16" width="9.125" style="10" customWidth="1"/>
    <col min="17" max="17" width="10.125" style="10" customWidth="1"/>
    <col min="18" max="16384" width="9.125" style="10" customWidth="1"/>
  </cols>
  <sheetData>
    <row r="2" spans="1:2" s="20" customFormat="1" ht="15">
      <c r="A2" s="149" t="s">
        <v>158</v>
      </c>
      <c r="B2" s="149"/>
    </row>
    <row r="3" s="20" customFormat="1" ht="15"/>
    <row r="4" spans="1:17" s="20" customFormat="1" ht="58.5" customHeight="1">
      <c r="A4" s="81" t="s">
        <v>159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6" spans="1:17" ht="31.5" customHeight="1">
      <c r="A6" s="151" t="s">
        <v>90</v>
      </c>
      <c r="B6" s="151" t="s">
        <v>160</v>
      </c>
      <c r="C6" s="124" t="s">
        <v>161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29.25" customHeight="1">
      <c r="A7" s="152"/>
      <c r="B7" s="152"/>
      <c r="C7" s="124" t="s">
        <v>162</v>
      </c>
      <c r="D7" s="124"/>
      <c r="E7" s="124"/>
      <c r="F7" s="124" t="s">
        <v>163</v>
      </c>
      <c r="G7" s="124"/>
      <c r="H7" s="124"/>
      <c r="I7" s="124" t="s">
        <v>164</v>
      </c>
      <c r="J7" s="124"/>
      <c r="K7" s="124"/>
      <c r="L7" s="124" t="s">
        <v>165</v>
      </c>
      <c r="M7" s="124"/>
      <c r="N7" s="124"/>
      <c r="O7" s="124" t="s">
        <v>166</v>
      </c>
      <c r="P7" s="124"/>
      <c r="Q7" s="124"/>
    </row>
    <row r="8" spans="1:17" ht="52.5" customHeight="1">
      <c r="A8" s="153"/>
      <c r="B8" s="153"/>
      <c r="C8" s="37">
        <v>2016</v>
      </c>
      <c r="D8" s="37">
        <v>2017</v>
      </c>
      <c r="E8" s="25" t="s">
        <v>71</v>
      </c>
      <c r="F8" s="73">
        <v>2016</v>
      </c>
      <c r="G8" s="73">
        <v>2017</v>
      </c>
      <c r="H8" s="25" t="s">
        <v>71</v>
      </c>
      <c r="I8" s="73">
        <v>2016</v>
      </c>
      <c r="J8" s="73">
        <v>2017</v>
      </c>
      <c r="K8" s="25" t="s">
        <v>71</v>
      </c>
      <c r="L8" s="73">
        <v>2016</v>
      </c>
      <c r="M8" s="73">
        <v>2017</v>
      </c>
      <c r="N8" s="25" t="s">
        <v>71</v>
      </c>
      <c r="O8" s="73">
        <v>2016</v>
      </c>
      <c r="P8" s="73">
        <v>2017</v>
      </c>
      <c r="Q8" s="25" t="s">
        <v>71</v>
      </c>
    </row>
    <row r="9" spans="1:1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24.75" customHeight="1">
      <c r="A10" s="4">
        <v>1</v>
      </c>
      <c r="B10" s="5" t="s">
        <v>167</v>
      </c>
      <c r="C10" s="25">
        <v>251</v>
      </c>
      <c r="D10" s="25">
        <v>357</v>
      </c>
      <c r="E10" s="51">
        <f>D10/C10*100</f>
        <v>142.23107569721117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51">
        <v>0</v>
      </c>
      <c r="O10" s="25">
        <v>0</v>
      </c>
      <c r="P10" s="25">
        <v>0</v>
      </c>
      <c r="Q10" s="51">
        <v>0</v>
      </c>
    </row>
    <row r="11" spans="1:17" ht="25.5" customHeight="1">
      <c r="A11" s="6" t="s">
        <v>104</v>
      </c>
      <c r="B11" s="5" t="s">
        <v>168</v>
      </c>
      <c r="C11" s="25">
        <v>0</v>
      </c>
      <c r="D11" s="25">
        <v>0</v>
      </c>
      <c r="E11" s="51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51">
        <v>0</v>
      </c>
      <c r="O11" s="25">
        <v>0</v>
      </c>
      <c r="P11" s="25">
        <v>0</v>
      </c>
      <c r="Q11" s="51">
        <v>0</v>
      </c>
    </row>
    <row r="12" spans="1:17" ht="28.5" customHeight="1">
      <c r="A12" s="6" t="s">
        <v>105</v>
      </c>
      <c r="B12" s="5" t="s">
        <v>169</v>
      </c>
      <c r="C12" s="25">
        <v>251</v>
      </c>
      <c r="D12" s="25">
        <v>357</v>
      </c>
      <c r="E12" s="51">
        <f>D12/C12*100</f>
        <v>142.23107569721117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51">
        <v>0</v>
      </c>
      <c r="O12" s="25">
        <v>0</v>
      </c>
      <c r="P12" s="25">
        <v>0</v>
      </c>
      <c r="Q12" s="51">
        <v>0</v>
      </c>
    </row>
    <row r="13" spans="1:17" ht="27" customHeight="1">
      <c r="A13" s="6" t="s">
        <v>106</v>
      </c>
      <c r="B13" s="5" t="s">
        <v>170</v>
      </c>
      <c r="C13" s="25">
        <v>0</v>
      </c>
      <c r="D13" s="25">
        <v>0</v>
      </c>
      <c r="E13" s="51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51">
        <v>0</v>
      </c>
      <c r="O13" s="25">
        <v>0</v>
      </c>
      <c r="P13" s="25">
        <v>0</v>
      </c>
      <c r="Q13" s="51">
        <v>0</v>
      </c>
    </row>
    <row r="14" spans="1:17" ht="15" customHeight="1">
      <c r="A14" s="6" t="s">
        <v>107</v>
      </c>
      <c r="B14" s="5" t="s">
        <v>171</v>
      </c>
      <c r="C14" s="25">
        <v>0</v>
      </c>
      <c r="D14" s="25">
        <v>0</v>
      </c>
      <c r="E14" s="51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51">
        <v>0</v>
      </c>
      <c r="O14" s="25">
        <v>0</v>
      </c>
      <c r="P14" s="25">
        <v>0</v>
      </c>
      <c r="Q14" s="51">
        <v>0</v>
      </c>
    </row>
    <row r="15" spans="1:17" ht="26.25" customHeight="1">
      <c r="A15" s="6" t="s">
        <v>183</v>
      </c>
      <c r="B15" s="5" t="s">
        <v>172</v>
      </c>
      <c r="C15" s="25">
        <v>0</v>
      </c>
      <c r="D15" s="25">
        <v>0</v>
      </c>
      <c r="E15" s="51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51">
        <v>0</v>
      </c>
      <c r="O15" s="25">
        <v>0</v>
      </c>
      <c r="P15" s="25">
        <v>0</v>
      </c>
      <c r="Q15" s="51">
        <v>0</v>
      </c>
    </row>
    <row r="16" spans="1:17" ht="15.75" customHeight="1">
      <c r="A16" s="6" t="s">
        <v>184</v>
      </c>
      <c r="B16" s="5" t="s">
        <v>173</v>
      </c>
      <c r="C16" s="25">
        <v>0</v>
      </c>
      <c r="D16" s="25">
        <v>0</v>
      </c>
      <c r="E16" s="51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51">
        <v>0</v>
      </c>
      <c r="O16" s="25">
        <v>0</v>
      </c>
      <c r="P16" s="25">
        <v>0</v>
      </c>
      <c r="Q16" s="51">
        <v>0</v>
      </c>
    </row>
    <row r="17" spans="1:17" ht="12.75">
      <c r="A17" s="4">
        <v>2</v>
      </c>
      <c r="B17" s="5" t="s">
        <v>174</v>
      </c>
      <c r="C17" s="25">
        <v>0</v>
      </c>
      <c r="D17" s="25">
        <v>0</v>
      </c>
      <c r="E17" s="51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51">
        <v>0</v>
      </c>
      <c r="O17" s="25">
        <v>0</v>
      </c>
      <c r="P17" s="25">
        <v>0</v>
      </c>
      <c r="Q17" s="51">
        <v>0</v>
      </c>
    </row>
    <row r="18" spans="1:17" ht="36.75" customHeight="1">
      <c r="A18" s="6" t="s">
        <v>108</v>
      </c>
      <c r="B18" s="5" t="s">
        <v>175</v>
      </c>
      <c r="C18" s="25">
        <v>0</v>
      </c>
      <c r="D18" s="25">
        <v>0</v>
      </c>
      <c r="E18" s="51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51">
        <v>0</v>
      </c>
      <c r="O18" s="25">
        <v>0</v>
      </c>
      <c r="P18" s="25">
        <v>0</v>
      </c>
      <c r="Q18" s="51">
        <v>0</v>
      </c>
    </row>
    <row r="19" spans="1:17" ht="27" customHeight="1">
      <c r="A19" s="7" t="s">
        <v>185</v>
      </c>
      <c r="B19" s="5" t="s">
        <v>176</v>
      </c>
      <c r="C19" s="25">
        <v>0</v>
      </c>
      <c r="D19" s="25">
        <v>0</v>
      </c>
      <c r="E19" s="51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51">
        <v>0</v>
      </c>
      <c r="O19" s="25">
        <v>0</v>
      </c>
      <c r="P19" s="25">
        <v>0</v>
      </c>
      <c r="Q19" s="51">
        <v>0</v>
      </c>
    </row>
    <row r="20" spans="1:17" ht="13.5" customHeight="1">
      <c r="A20" s="7" t="s">
        <v>186</v>
      </c>
      <c r="B20" s="5" t="s">
        <v>177</v>
      </c>
      <c r="C20" s="25">
        <v>0</v>
      </c>
      <c r="D20" s="25">
        <v>0</v>
      </c>
      <c r="E20" s="51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51">
        <v>0</v>
      </c>
      <c r="O20" s="25">
        <v>0</v>
      </c>
      <c r="P20" s="25">
        <v>0</v>
      </c>
      <c r="Q20" s="51">
        <v>0</v>
      </c>
    </row>
    <row r="21" spans="1:17" ht="27.75" customHeight="1">
      <c r="A21" s="6" t="s">
        <v>109</v>
      </c>
      <c r="B21" s="5" t="s">
        <v>169</v>
      </c>
      <c r="C21" s="25">
        <v>0</v>
      </c>
      <c r="D21" s="25">
        <v>0</v>
      </c>
      <c r="E21" s="51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51">
        <v>0</v>
      </c>
      <c r="O21" s="25">
        <v>0</v>
      </c>
      <c r="P21" s="25">
        <v>0</v>
      </c>
      <c r="Q21" s="51">
        <v>0</v>
      </c>
    </row>
    <row r="22" spans="1:17" ht="25.5" customHeight="1">
      <c r="A22" s="6" t="s">
        <v>110</v>
      </c>
      <c r="B22" s="5" t="s">
        <v>170</v>
      </c>
      <c r="C22" s="25">
        <v>0</v>
      </c>
      <c r="D22" s="25">
        <v>0</v>
      </c>
      <c r="E22" s="51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51">
        <v>0</v>
      </c>
      <c r="O22" s="25">
        <v>0</v>
      </c>
      <c r="P22" s="25">
        <v>0</v>
      </c>
      <c r="Q22" s="51">
        <v>0</v>
      </c>
    </row>
    <row r="23" spans="1:17" ht="15" customHeight="1">
      <c r="A23" s="6" t="s">
        <v>111</v>
      </c>
      <c r="B23" s="5" t="s">
        <v>171</v>
      </c>
      <c r="C23" s="25">
        <v>0</v>
      </c>
      <c r="D23" s="25">
        <v>0</v>
      </c>
      <c r="E23" s="51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51">
        <v>0</v>
      </c>
      <c r="O23" s="25">
        <v>0</v>
      </c>
      <c r="P23" s="25">
        <v>0</v>
      </c>
      <c r="Q23" s="51">
        <v>0</v>
      </c>
    </row>
    <row r="24" spans="1:17" ht="39" customHeight="1">
      <c r="A24" s="6" t="s">
        <v>187</v>
      </c>
      <c r="B24" s="5" t="s">
        <v>178</v>
      </c>
      <c r="C24" s="25">
        <v>0</v>
      </c>
      <c r="D24" s="25">
        <v>0</v>
      </c>
      <c r="E24" s="51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51">
        <v>0</v>
      </c>
      <c r="O24" s="25">
        <v>0</v>
      </c>
      <c r="P24" s="25">
        <v>0</v>
      </c>
      <c r="Q24" s="51">
        <v>0</v>
      </c>
    </row>
    <row r="25" spans="1:17" ht="17.25" customHeight="1">
      <c r="A25" s="6" t="s">
        <v>188</v>
      </c>
      <c r="B25" s="5" t="s">
        <v>173</v>
      </c>
      <c r="C25" s="25">
        <v>0</v>
      </c>
      <c r="D25" s="25">
        <v>0</v>
      </c>
      <c r="E25" s="51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51">
        <v>0</v>
      </c>
      <c r="O25" s="25">
        <v>0</v>
      </c>
      <c r="P25" s="25">
        <v>0</v>
      </c>
      <c r="Q25" s="51">
        <v>0</v>
      </c>
    </row>
    <row r="26" spans="1:17" ht="15" customHeight="1">
      <c r="A26" s="4">
        <v>3</v>
      </c>
      <c r="B26" s="5" t="s">
        <v>179</v>
      </c>
      <c r="C26" s="25">
        <v>251</v>
      </c>
      <c r="D26" s="25">
        <v>357</v>
      </c>
      <c r="E26" s="51">
        <f>D26/C26*100</f>
        <v>142.23107569721117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51">
        <v>0</v>
      </c>
      <c r="O26" s="25">
        <v>0</v>
      </c>
      <c r="P26" s="25">
        <v>0</v>
      </c>
      <c r="Q26" s="51">
        <v>0</v>
      </c>
    </row>
    <row r="27" spans="1:17" ht="26.25" customHeight="1">
      <c r="A27" s="6" t="s">
        <v>112</v>
      </c>
      <c r="B27" s="5" t="s">
        <v>180</v>
      </c>
      <c r="C27" s="25">
        <v>251</v>
      </c>
      <c r="D27" s="25">
        <v>357</v>
      </c>
      <c r="E27" s="51">
        <f>D27/C27*100</f>
        <v>142.23107569721117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51">
        <v>0</v>
      </c>
      <c r="O27" s="25">
        <v>0</v>
      </c>
      <c r="P27" s="25">
        <v>0</v>
      </c>
      <c r="Q27" s="51">
        <v>0</v>
      </c>
    </row>
    <row r="28" spans="1:17" ht="40.5" customHeight="1">
      <c r="A28" s="6" t="s">
        <v>113</v>
      </c>
      <c r="B28" s="5" t="s">
        <v>181</v>
      </c>
      <c r="C28" s="25">
        <v>0</v>
      </c>
      <c r="D28" s="25">
        <v>0</v>
      </c>
      <c r="E28" s="51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51">
        <v>0</v>
      </c>
      <c r="O28" s="25">
        <v>0</v>
      </c>
      <c r="P28" s="25">
        <v>0</v>
      </c>
      <c r="Q28" s="51">
        <v>0</v>
      </c>
    </row>
    <row r="29" spans="1:17" ht="27" customHeight="1">
      <c r="A29" s="6" t="s">
        <v>114</v>
      </c>
      <c r="B29" s="5" t="s">
        <v>182</v>
      </c>
      <c r="C29" s="25">
        <v>0</v>
      </c>
      <c r="D29" s="25">
        <v>0</v>
      </c>
      <c r="E29" s="51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51">
        <v>0</v>
      </c>
      <c r="O29" s="25">
        <v>0</v>
      </c>
      <c r="P29" s="25">
        <v>0</v>
      </c>
      <c r="Q29" s="51">
        <v>0</v>
      </c>
    </row>
    <row r="30" spans="1:17" ht="14.25" customHeight="1">
      <c r="A30" s="6" t="s">
        <v>115</v>
      </c>
      <c r="B30" s="5" t="s">
        <v>173</v>
      </c>
      <c r="C30" s="25">
        <v>0</v>
      </c>
      <c r="D30" s="25">
        <v>0</v>
      </c>
      <c r="E30" s="51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51">
        <v>0</v>
      </c>
      <c r="O30" s="25">
        <v>0</v>
      </c>
      <c r="P30" s="25">
        <v>0</v>
      </c>
      <c r="Q30" s="51">
        <v>0</v>
      </c>
    </row>
    <row r="32" spans="1:17" s="20" customFormat="1" ht="21" customHeight="1">
      <c r="A32" s="81" t="s">
        <v>189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4" spans="1:20" s="43" customFormat="1" ht="64.5" customHeight="1">
      <c r="A34" s="25" t="s">
        <v>90</v>
      </c>
      <c r="B34" s="25" t="s">
        <v>190</v>
      </c>
      <c r="C34" s="124" t="s">
        <v>191</v>
      </c>
      <c r="D34" s="124"/>
      <c r="E34" s="124" t="s">
        <v>192</v>
      </c>
      <c r="F34" s="124"/>
      <c r="G34" s="124" t="s">
        <v>193</v>
      </c>
      <c r="H34" s="124"/>
      <c r="I34" s="124" t="s">
        <v>194</v>
      </c>
      <c r="J34" s="124"/>
      <c r="K34" s="124" t="s">
        <v>258</v>
      </c>
      <c r="L34" s="124"/>
      <c r="M34" s="124" t="s">
        <v>195</v>
      </c>
      <c r="N34" s="124"/>
      <c r="O34" s="124" t="s">
        <v>259</v>
      </c>
      <c r="P34" s="124"/>
      <c r="Q34" s="124" t="s">
        <v>260</v>
      </c>
      <c r="R34" s="124"/>
      <c r="S34" s="124" t="s">
        <v>261</v>
      </c>
      <c r="T34" s="124"/>
    </row>
    <row r="35" spans="1:20" s="14" customFormat="1" ht="12.75">
      <c r="A35" s="18">
        <v>1</v>
      </c>
      <c r="B35" s="18">
        <v>2</v>
      </c>
      <c r="C35" s="83">
        <v>3</v>
      </c>
      <c r="D35" s="83"/>
      <c r="E35" s="83">
        <v>4</v>
      </c>
      <c r="F35" s="83"/>
      <c r="G35" s="83">
        <v>5</v>
      </c>
      <c r="H35" s="83"/>
      <c r="I35" s="83">
        <v>6</v>
      </c>
      <c r="J35" s="83"/>
      <c r="K35" s="83">
        <v>7</v>
      </c>
      <c r="L35" s="83"/>
      <c r="M35" s="83">
        <v>8</v>
      </c>
      <c r="N35" s="83"/>
      <c r="O35" s="83">
        <v>9</v>
      </c>
      <c r="P35" s="83"/>
      <c r="Q35" s="83">
        <v>10</v>
      </c>
      <c r="R35" s="83"/>
      <c r="S35" s="83">
        <v>11</v>
      </c>
      <c r="T35" s="83"/>
    </row>
    <row r="36" spans="1:20" s="45" customFormat="1" ht="66" customHeight="1">
      <c r="A36" s="25">
        <v>1</v>
      </c>
      <c r="B36" s="44" t="s">
        <v>272</v>
      </c>
      <c r="C36" s="124"/>
      <c r="D36" s="124"/>
      <c r="E36" s="124" t="s">
        <v>272</v>
      </c>
      <c r="F36" s="124"/>
      <c r="G36" s="124" t="s">
        <v>273</v>
      </c>
      <c r="H36" s="124"/>
      <c r="I36" s="124" t="s">
        <v>274</v>
      </c>
      <c r="J36" s="124"/>
      <c r="K36" s="141" t="s">
        <v>264</v>
      </c>
      <c r="L36" s="141"/>
      <c r="M36" s="148">
        <v>357</v>
      </c>
      <c r="N36" s="148"/>
      <c r="O36" s="141" t="s">
        <v>36</v>
      </c>
      <c r="P36" s="141"/>
      <c r="Q36" s="141" t="s">
        <v>36</v>
      </c>
      <c r="R36" s="141"/>
      <c r="S36" s="141" t="s">
        <v>275</v>
      </c>
      <c r="T36" s="141"/>
    </row>
    <row r="37" spans="1:20" ht="12.75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5.75">
      <c r="A38" s="48">
        <v>3</v>
      </c>
      <c r="B38" s="47" t="s">
        <v>212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5.75">
      <c r="A39" s="48">
        <v>4</v>
      </c>
      <c r="B39" s="47" t="s">
        <v>211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17" s="20" customFormat="1" ht="15">
      <c r="A41" s="81" t="s">
        <v>196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3" spans="1:8" ht="17.25" customHeight="1">
      <c r="A43" s="13" t="s">
        <v>90</v>
      </c>
      <c r="B43" s="137" t="s">
        <v>197</v>
      </c>
      <c r="C43" s="137"/>
      <c r="D43" s="137"/>
      <c r="E43" s="80"/>
      <c r="F43" s="80"/>
      <c r="G43" s="80"/>
      <c r="H43" s="80"/>
    </row>
    <row r="44" spans="1:15" ht="25.5" customHeight="1">
      <c r="A44" s="93">
        <v>1</v>
      </c>
      <c r="B44" s="138" t="s">
        <v>198</v>
      </c>
      <c r="C44" s="138"/>
      <c r="D44" s="138"/>
      <c r="E44" s="131" t="s">
        <v>201</v>
      </c>
      <c r="F44" s="132"/>
      <c r="G44" s="131"/>
      <c r="H44" s="132"/>
      <c r="L44" s="128"/>
      <c r="M44" s="128"/>
      <c r="N44" s="128"/>
      <c r="O44" s="128"/>
    </row>
    <row r="45" spans="1:15" ht="12.75" customHeight="1">
      <c r="A45" s="94"/>
      <c r="B45" s="139" t="s">
        <v>199</v>
      </c>
      <c r="C45" s="139"/>
      <c r="D45" s="139"/>
      <c r="E45" s="133"/>
      <c r="F45" s="134"/>
      <c r="G45" s="133" t="s">
        <v>276</v>
      </c>
      <c r="H45" s="134"/>
      <c r="L45" s="128"/>
      <c r="M45" s="128"/>
      <c r="N45" s="128"/>
      <c r="O45" s="128"/>
    </row>
    <row r="46" spans="1:15" ht="24.75" customHeight="1">
      <c r="A46" s="95"/>
      <c r="B46" s="140" t="s">
        <v>200</v>
      </c>
      <c r="C46" s="140"/>
      <c r="D46" s="140"/>
      <c r="E46" s="135"/>
      <c r="F46" s="136"/>
      <c r="G46" s="135"/>
      <c r="H46" s="136"/>
      <c r="L46" s="128"/>
      <c r="M46" s="128"/>
      <c r="N46" s="128"/>
      <c r="O46" s="128"/>
    </row>
    <row r="47" spans="1:15" ht="27" customHeight="1">
      <c r="A47" s="13">
        <v>2</v>
      </c>
      <c r="B47" s="130" t="s">
        <v>202</v>
      </c>
      <c r="C47" s="130"/>
      <c r="D47" s="130"/>
      <c r="E47" s="80" t="s">
        <v>203</v>
      </c>
      <c r="F47" s="80"/>
      <c r="G47" s="80"/>
      <c r="H47" s="80"/>
      <c r="L47" s="127"/>
      <c r="M47" s="127"/>
      <c r="N47" s="127"/>
      <c r="O47" s="127"/>
    </row>
    <row r="48" spans="1:15" ht="27" customHeight="1">
      <c r="A48" s="13" t="s">
        <v>108</v>
      </c>
      <c r="B48" s="130" t="s">
        <v>204</v>
      </c>
      <c r="C48" s="130"/>
      <c r="D48" s="130"/>
      <c r="E48" s="80" t="s">
        <v>203</v>
      </c>
      <c r="F48" s="80"/>
      <c r="G48" s="80"/>
      <c r="H48" s="80"/>
      <c r="L48" s="127"/>
      <c r="M48" s="127"/>
      <c r="N48" s="127"/>
      <c r="O48" s="127"/>
    </row>
    <row r="49" spans="1:15" ht="38.25" customHeight="1">
      <c r="A49" s="13" t="s">
        <v>109</v>
      </c>
      <c r="B49" s="130" t="s">
        <v>205</v>
      </c>
      <c r="C49" s="130"/>
      <c r="D49" s="130"/>
      <c r="E49" s="80" t="s">
        <v>203</v>
      </c>
      <c r="F49" s="80"/>
      <c r="G49" s="80"/>
      <c r="H49" s="80"/>
      <c r="L49" s="127"/>
      <c r="M49" s="127"/>
      <c r="N49" s="127"/>
      <c r="O49" s="127"/>
    </row>
    <row r="50" spans="1:15" ht="40.5" customHeight="1">
      <c r="A50" s="13">
        <v>3</v>
      </c>
      <c r="B50" s="130" t="s">
        <v>206</v>
      </c>
      <c r="C50" s="130"/>
      <c r="D50" s="130"/>
      <c r="E50" s="80" t="s">
        <v>207</v>
      </c>
      <c r="F50" s="80"/>
      <c r="G50" s="80"/>
      <c r="H50" s="80"/>
      <c r="L50" s="127"/>
      <c r="M50" s="127"/>
      <c r="N50" s="127"/>
      <c r="O50" s="127"/>
    </row>
    <row r="51" spans="1:15" ht="38.25" customHeight="1">
      <c r="A51" s="13">
        <v>4</v>
      </c>
      <c r="B51" s="145" t="s">
        <v>208</v>
      </c>
      <c r="C51" s="146"/>
      <c r="D51" s="147"/>
      <c r="E51" s="80" t="s">
        <v>207</v>
      </c>
      <c r="F51" s="80"/>
      <c r="G51" s="80"/>
      <c r="H51" s="80"/>
      <c r="L51" s="127"/>
      <c r="M51" s="127"/>
      <c r="N51" s="127"/>
      <c r="O51" s="127"/>
    </row>
    <row r="53" spans="1:17" s="20" customFormat="1" ht="35.25" customHeight="1">
      <c r="A53" s="129" t="s">
        <v>209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ht="13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23.25" customHeight="1">
      <c r="A55" s="49"/>
      <c r="B55" s="44" t="s">
        <v>216</v>
      </c>
      <c r="C55" s="142">
        <v>357</v>
      </c>
      <c r="D55" s="143"/>
      <c r="E55" s="143"/>
      <c r="F55" s="143"/>
      <c r="G55" s="143"/>
      <c r="H55" s="144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24.75" customHeight="1">
      <c r="A56" s="49"/>
      <c r="B56" s="44" t="s">
        <v>217</v>
      </c>
      <c r="C56" s="142">
        <v>0</v>
      </c>
      <c r="D56" s="143"/>
      <c r="E56" s="143"/>
      <c r="F56" s="143"/>
      <c r="G56" s="143"/>
      <c r="H56" s="144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27.75" customHeight="1">
      <c r="A57" s="49"/>
      <c r="B57" s="44" t="s">
        <v>218</v>
      </c>
      <c r="C57" s="142">
        <v>357</v>
      </c>
      <c r="D57" s="143"/>
      <c r="E57" s="143"/>
      <c r="F57" s="143"/>
      <c r="G57" s="143"/>
      <c r="H57" s="144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20" customFormat="1" ht="27" customHeight="1">
      <c r="A59" s="129" t="s">
        <v>210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54" t="s">
        <v>253</v>
      </c>
      <c r="B61" s="15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20" customFormat="1" ht="26.25" customHeight="1">
      <c r="A63" s="129" t="s">
        <v>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ht="12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4.25" customHeight="1">
      <c r="A65" s="154" t="s">
        <v>253</v>
      </c>
      <c r="B65" s="15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20" customFormat="1" ht="29.25" customHeight="1">
      <c r="A67" s="129" t="s">
        <v>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ht="14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4.25" customHeight="1">
      <c r="A69" s="104" t="s">
        <v>219</v>
      </c>
      <c r="B69" s="104"/>
      <c r="C69" s="104"/>
      <c r="D69" s="104"/>
      <c r="E69" s="104"/>
      <c r="F69" s="104"/>
      <c r="G69" s="104"/>
      <c r="H69" s="104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 customHeight="1">
      <c r="A70" s="104" t="s">
        <v>262</v>
      </c>
      <c r="B70" s="104"/>
      <c r="C70" s="104"/>
      <c r="D70" s="104"/>
      <c r="E70" s="104"/>
      <c r="F70" s="104"/>
      <c r="G70" s="104"/>
      <c r="H70" s="104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customHeight="1">
      <c r="A71" s="150" t="s">
        <v>220</v>
      </c>
      <c r="B71" s="150"/>
      <c r="C71" s="150"/>
      <c r="D71" s="150"/>
      <c r="E71" s="150"/>
      <c r="F71" s="150"/>
      <c r="G71" s="150"/>
      <c r="H71" s="150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26.25" customHeight="1">
      <c r="A72" s="44">
        <v>1</v>
      </c>
      <c r="B72" s="44" t="s">
        <v>221</v>
      </c>
      <c r="C72" s="142"/>
      <c r="D72" s="143"/>
      <c r="E72" s="143"/>
      <c r="F72" s="143"/>
      <c r="G72" s="143"/>
      <c r="H72" s="144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56.25" customHeight="1">
      <c r="A73" s="44">
        <v>2</v>
      </c>
      <c r="B73" s="44" t="s">
        <v>222</v>
      </c>
      <c r="C73" s="142"/>
      <c r="D73" s="143"/>
      <c r="E73" s="143"/>
      <c r="F73" s="143"/>
      <c r="G73" s="143"/>
      <c r="H73" s="144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33.75" customHeight="1">
      <c r="A74" s="44">
        <v>3</v>
      </c>
      <c r="B74" s="44" t="s">
        <v>223</v>
      </c>
      <c r="C74" s="142"/>
      <c r="D74" s="143"/>
      <c r="E74" s="143"/>
      <c r="F74" s="143"/>
      <c r="G74" s="143"/>
      <c r="H74" s="144"/>
      <c r="I74" s="49"/>
      <c r="J74" s="49"/>
      <c r="K74" s="49"/>
      <c r="L74" s="49"/>
      <c r="M74" s="49"/>
      <c r="N74" s="49"/>
      <c r="O74" s="49"/>
      <c r="P74" s="49"/>
      <c r="Q74" s="49"/>
    </row>
    <row r="75" spans="1:17" ht="78" customHeight="1">
      <c r="A75" s="44">
        <v>4</v>
      </c>
      <c r="B75" s="44" t="s">
        <v>224</v>
      </c>
      <c r="C75" s="142"/>
      <c r="D75" s="143"/>
      <c r="E75" s="143"/>
      <c r="F75" s="143"/>
      <c r="G75" s="143"/>
      <c r="H75" s="144"/>
      <c r="I75" s="49"/>
      <c r="J75" s="49"/>
      <c r="K75" s="49"/>
      <c r="L75" s="49"/>
      <c r="M75" s="49"/>
      <c r="N75" s="49"/>
      <c r="O75" s="49"/>
      <c r="P75" s="49"/>
      <c r="Q75" s="49"/>
    </row>
    <row r="76" spans="1:17" ht="51.75" customHeight="1">
      <c r="A76" s="44">
        <v>5</v>
      </c>
      <c r="B76" s="44" t="s">
        <v>225</v>
      </c>
      <c r="C76" s="142"/>
      <c r="D76" s="143"/>
      <c r="E76" s="143"/>
      <c r="F76" s="143"/>
      <c r="G76" s="143"/>
      <c r="H76" s="144"/>
      <c r="I76" s="49"/>
      <c r="J76" s="49"/>
      <c r="K76" s="49"/>
      <c r="L76" s="49"/>
      <c r="M76" s="49"/>
      <c r="N76" s="49"/>
      <c r="O76" s="49"/>
      <c r="P76" s="49"/>
      <c r="Q76" s="49"/>
    </row>
    <row r="77" spans="1:17" ht="52.5" customHeight="1">
      <c r="A77" s="44">
        <v>6</v>
      </c>
      <c r="B77" s="44" t="s">
        <v>226</v>
      </c>
      <c r="C77" s="142"/>
      <c r="D77" s="143"/>
      <c r="E77" s="143"/>
      <c r="F77" s="143"/>
      <c r="G77" s="143"/>
      <c r="H77" s="144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29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s="20" customFormat="1" ht="15">
      <c r="A79" s="81" t="s">
        <v>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7" ht="12.75">
      <c r="A81" s="52" t="s">
        <v>255</v>
      </c>
      <c r="B81" s="53"/>
      <c r="C81" s="53"/>
      <c r="D81" s="53"/>
      <c r="E81" s="53"/>
      <c r="F81" s="53"/>
      <c r="G81" s="53"/>
    </row>
    <row r="82" spans="1:7" ht="12.75">
      <c r="A82" s="52" t="s">
        <v>256</v>
      </c>
      <c r="B82" s="53"/>
      <c r="C82" s="53"/>
      <c r="D82" s="53"/>
      <c r="E82" s="53"/>
      <c r="F82" s="53"/>
      <c r="G82" s="53"/>
    </row>
    <row r="83" spans="1:7" ht="12.75">
      <c r="A83" s="52" t="s">
        <v>254</v>
      </c>
      <c r="B83" s="53"/>
      <c r="C83" s="53"/>
      <c r="D83" s="53"/>
      <c r="E83" s="53"/>
      <c r="F83" s="53"/>
      <c r="G83" s="53"/>
    </row>
  </sheetData>
  <sheetProtection/>
  <mergeCells count="96">
    <mergeCell ref="A61:B61"/>
    <mergeCell ref="A65:B65"/>
    <mergeCell ref="C75:H75"/>
    <mergeCell ref="C76:H76"/>
    <mergeCell ref="C77:H77"/>
    <mergeCell ref="C72:H72"/>
    <mergeCell ref="C73:H73"/>
    <mergeCell ref="A2:B2"/>
    <mergeCell ref="A69:H69"/>
    <mergeCell ref="A70:H70"/>
    <mergeCell ref="A71:H71"/>
    <mergeCell ref="C55:H55"/>
    <mergeCell ref="C56:H56"/>
    <mergeCell ref="C57:H57"/>
    <mergeCell ref="A4:Q4"/>
    <mergeCell ref="A6:A8"/>
    <mergeCell ref="B6:B8"/>
    <mergeCell ref="C6:Q6"/>
    <mergeCell ref="C7:E7"/>
    <mergeCell ref="F7:H7"/>
    <mergeCell ref="I7:K7"/>
    <mergeCell ref="L7:N7"/>
    <mergeCell ref="O7:Q7"/>
    <mergeCell ref="A32:Q32"/>
    <mergeCell ref="C34:D34"/>
    <mergeCell ref="C35:D35"/>
    <mergeCell ref="G34:H34"/>
    <mergeCell ref="G35:H35"/>
    <mergeCell ref="K34:L34"/>
    <mergeCell ref="K35:L35"/>
    <mergeCell ref="O34:P34"/>
    <mergeCell ref="O35:P35"/>
    <mergeCell ref="G36:H36"/>
    <mergeCell ref="I34:J34"/>
    <mergeCell ref="I35:J35"/>
    <mergeCell ref="I36:J36"/>
    <mergeCell ref="C36:D36"/>
    <mergeCell ref="E34:F34"/>
    <mergeCell ref="E35:F35"/>
    <mergeCell ref="E36:F36"/>
    <mergeCell ref="O36:P36"/>
    <mergeCell ref="Q34:R34"/>
    <mergeCell ref="Q35:R35"/>
    <mergeCell ref="Q36:R36"/>
    <mergeCell ref="K36:L36"/>
    <mergeCell ref="M34:N34"/>
    <mergeCell ref="M35:N35"/>
    <mergeCell ref="M36:N36"/>
    <mergeCell ref="S34:T34"/>
    <mergeCell ref="S35:T35"/>
    <mergeCell ref="S36:T36"/>
    <mergeCell ref="C74:H74"/>
    <mergeCell ref="B51:D51"/>
    <mergeCell ref="A67:Q67"/>
    <mergeCell ref="B47:D47"/>
    <mergeCell ref="B48:D48"/>
    <mergeCell ref="G43:H43"/>
    <mergeCell ref="G47:H47"/>
    <mergeCell ref="A79:Q79"/>
    <mergeCell ref="A41:Q41"/>
    <mergeCell ref="A44:A46"/>
    <mergeCell ref="E43:F43"/>
    <mergeCell ref="A59:Q59"/>
    <mergeCell ref="A63:Q63"/>
    <mergeCell ref="B43:D43"/>
    <mergeCell ref="B44:D44"/>
    <mergeCell ref="B45:D45"/>
    <mergeCell ref="B46:D46"/>
    <mergeCell ref="G48:H48"/>
    <mergeCell ref="E47:F47"/>
    <mergeCell ref="E44:F46"/>
    <mergeCell ref="G44:H44"/>
    <mergeCell ref="G45:H45"/>
    <mergeCell ref="G46:H46"/>
    <mergeCell ref="A53:Q53"/>
    <mergeCell ref="E48:F48"/>
    <mergeCell ref="E49:F49"/>
    <mergeCell ref="E50:F50"/>
    <mergeCell ref="E51:F51"/>
    <mergeCell ref="G49:H49"/>
    <mergeCell ref="G50:H50"/>
    <mergeCell ref="G51:H51"/>
    <mergeCell ref="B49:D49"/>
    <mergeCell ref="B50:D50"/>
    <mergeCell ref="L44:M46"/>
    <mergeCell ref="N44:O46"/>
    <mergeCell ref="L47:M47"/>
    <mergeCell ref="N47:O47"/>
    <mergeCell ref="L48:M48"/>
    <mergeCell ref="N48:O48"/>
    <mergeCell ref="L49:M49"/>
    <mergeCell ref="N49:O49"/>
    <mergeCell ref="L50:M50"/>
    <mergeCell ref="N50:O50"/>
    <mergeCell ref="L51:M51"/>
    <mergeCell ref="N51:O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64"/>
  <sheetViews>
    <sheetView zoomScale="89" zoomScaleNormal="89" zoomScalePageLayoutView="0" workbookViewId="0" topLeftCell="C1">
      <pane ySplit="5" topLeftCell="A280" activePane="bottomLeft" state="frozen"/>
      <selection pane="topLeft" activeCell="A1" sqref="A1"/>
      <selection pane="bottomLeft" activeCell="AA336" sqref="AA336"/>
    </sheetView>
  </sheetViews>
  <sheetFormatPr defaultColWidth="9.00390625" defaultRowHeight="12.75"/>
  <cols>
    <col min="1" max="1" width="5.25390625" style="20" customWidth="1"/>
    <col min="2" max="2" width="22.00390625" style="20" customWidth="1"/>
    <col min="3" max="3" width="10.625" style="21" customWidth="1"/>
    <col min="4" max="4" width="9.125" style="21" customWidth="1"/>
    <col min="5" max="23" width="6.75390625" style="54" customWidth="1"/>
    <col min="24" max="24" width="8.25390625" style="54" customWidth="1"/>
    <col min="25" max="25" width="7.875" style="54" customWidth="1"/>
    <col min="26" max="26" width="6.75390625" style="54" customWidth="1"/>
    <col min="27" max="27" width="10.00390625" style="54" customWidth="1"/>
    <col min="28" max="28" width="10.125" style="54" customWidth="1"/>
    <col min="29" max="29" width="8.625" style="54" customWidth="1"/>
    <col min="30" max="30" width="14.125" style="54" customWidth="1"/>
    <col min="31" max="31" width="13.125" style="54" customWidth="1"/>
    <col min="32" max="16384" width="9.125" style="20" customWidth="1"/>
  </cols>
  <sheetData>
    <row r="1" ht="8.25" customHeight="1"/>
    <row r="2" spans="1:31" s="66" customFormat="1" ht="24.75" customHeight="1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ht="6.75" customHeight="1"/>
    <row r="4" spans="1:31" ht="58.5" customHeight="1">
      <c r="A4" s="159" t="s">
        <v>90</v>
      </c>
      <c r="B4" s="159" t="s">
        <v>4</v>
      </c>
      <c r="C4" s="161" t="s">
        <v>5</v>
      </c>
      <c r="D4" s="161" t="s">
        <v>6</v>
      </c>
      <c r="E4" s="155" t="s">
        <v>7</v>
      </c>
      <c r="F4" s="156"/>
      <c r="G4" s="156"/>
      <c r="H4" s="156"/>
      <c r="I4" s="157"/>
      <c r="J4" s="155" t="s">
        <v>8</v>
      </c>
      <c r="K4" s="156"/>
      <c r="L4" s="156"/>
      <c r="M4" s="156"/>
      <c r="N4" s="156"/>
      <c r="O4" s="157"/>
      <c r="P4" s="155" t="s">
        <v>9</v>
      </c>
      <c r="Q4" s="156"/>
      <c r="R4" s="156"/>
      <c r="S4" s="156"/>
      <c r="T4" s="156"/>
      <c r="U4" s="156"/>
      <c r="V4" s="157"/>
      <c r="W4" s="155" t="s">
        <v>10</v>
      </c>
      <c r="X4" s="156"/>
      <c r="Y4" s="156"/>
      <c r="Z4" s="157"/>
      <c r="AA4" s="155" t="s">
        <v>11</v>
      </c>
      <c r="AB4" s="156"/>
      <c r="AC4" s="157"/>
      <c r="AD4" s="155" t="s">
        <v>12</v>
      </c>
      <c r="AE4" s="157"/>
    </row>
    <row r="5" spans="1:31" ht="199.5" customHeight="1">
      <c r="A5" s="160"/>
      <c r="B5" s="160"/>
      <c r="C5" s="162"/>
      <c r="D5" s="162"/>
      <c r="E5" s="55" t="s">
        <v>13</v>
      </c>
      <c r="F5" s="55" t="s">
        <v>14</v>
      </c>
      <c r="G5" s="55" t="s">
        <v>15</v>
      </c>
      <c r="H5" s="55" t="s">
        <v>16</v>
      </c>
      <c r="I5" s="55" t="s">
        <v>166</v>
      </c>
      <c r="J5" s="55" t="s">
        <v>17</v>
      </c>
      <c r="K5" s="55" t="s">
        <v>18</v>
      </c>
      <c r="L5" s="55" t="s">
        <v>19</v>
      </c>
      <c r="M5" s="55" t="s">
        <v>20</v>
      </c>
      <c r="N5" s="55" t="s">
        <v>21</v>
      </c>
      <c r="O5" s="55" t="s">
        <v>166</v>
      </c>
      <c r="P5" s="55" t="s">
        <v>22</v>
      </c>
      <c r="Q5" s="55" t="s">
        <v>23</v>
      </c>
      <c r="R5" s="55" t="s">
        <v>18</v>
      </c>
      <c r="S5" s="55" t="s">
        <v>19</v>
      </c>
      <c r="T5" s="55" t="s">
        <v>20</v>
      </c>
      <c r="U5" s="55" t="s">
        <v>21</v>
      </c>
      <c r="V5" s="55" t="s">
        <v>166</v>
      </c>
      <c r="W5" s="55" t="s">
        <v>24</v>
      </c>
      <c r="X5" s="55" t="s">
        <v>25</v>
      </c>
      <c r="Y5" s="55" t="s">
        <v>26</v>
      </c>
      <c r="Z5" s="55" t="s">
        <v>166</v>
      </c>
      <c r="AA5" s="55" t="s">
        <v>27</v>
      </c>
      <c r="AB5" s="55" t="s">
        <v>28</v>
      </c>
      <c r="AC5" s="55" t="s">
        <v>29</v>
      </c>
      <c r="AD5" s="55" t="s">
        <v>30</v>
      </c>
      <c r="AE5" s="55" t="s">
        <v>31</v>
      </c>
    </row>
    <row r="6" spans="1:31" ht="15">
      <c r="A6" s="56" t="s">
        <v>32</v>
      </c>
      <c r="B6" s="56" t="s">
        <v>33</v>
      </c>
      <c r="C6" s="56" t="s">
        <v>34</v>
      </c>
      <c r="D6" s="56" t="s">
        <v>35</v>
      </c>
      <c r="E6" s="57" t="s">
        <v>36</v>
      </c>
      <c r="F6" s="57" t="s">
        <v>37</v>
      </c>
      <c r="G6" s="57" t="s">
        <v>38</v>
      </c>
      <c r="H6" s="57" t="s">
        <v>39</v>
      </c>
      <c r="I6" s="57" t="s">
        <v>40</v>
      </c>
      <c r="J6" s="57" t="s">
        <v>41</v>
      </c>
      <c r="K6" s="57" t="s">
        <v>42</v>
      </c>
      <c r="L6" s="57" t="s">
        <v>43</v>
      </c>
      <c r="M6" s="57" t="s">
        <v>44</v>
      </c>
      <c r="N6" s="57" t="s">
        <v>45</v>
      </c>
      <c r="O6" s="57" t="s">
        <v>46</v>
      </c>
      <c r="P6" s="57" t="s">
        <v>47</v>
      </c>
      <c r="Q6" s="57" t="s">
        <v>48</v>
      </c>
      <c r="R6" s="57" t="s">
        <v>49</v>
      </c>
      <c r="S6" s="57" t="s">
        <v>50</v>
      </c>
      <c r="T6" s="57" t="s">
        <v>51</v>
      </c>
      <c r="U6" s="57" t="s">
        <v>52</v>
      </c>
      <c r="V6" s="57" t="s">
        <v>53</v>
      </c>
      <c r="W6" s="57" t="s">
        <v>54</v>
      </c>
      <c r="X6" s="57" t="s">
        <v>55</v>
      </c>
      <c r="Y6" s="57" t="s">
        <v>56</v>
      </c>
      <c r="Z6" s="57" t="s">
        <v>57</v>
      </c>
      <c r="AA6" s="57" t="s">
        <v>58</v>
      </c>
      <c r="AB6" s="57" t="s">
        <v>59</v>
      </c>
      <c r="AC6" s="57" t="s">
        <v>60</v>
      </c>
      <c r="AD6" s="57" t="s">
        <v>61</v>
      </c>
      <c r="AE6" s="57" t="s">
        <v>62</v>
      </c>
    </row>
    <row r="7" spans="1:31" ht="15">
      <c r="A7" s="56">
        <v>1</v>
      </c>
      <c r="B7" s="58" t="s">
        <v>277</v>
      </c>
      <c r="C7" s="58">
        <v>42747</v>
      </c>
      <c r="D7" s="59">
        <v>0.3541666666666667</v>
      </c>
      <c r="E7" s="74" t="s">
        <v>264</v>
      </c>
      <c r="F7" s="74"/>
      <c r="G7" s="74"/>
      <c r="H7" s="74"/>
      <c r="I7" s="74"/>
      <c r="J7" s="74"/>
      <c r="K7" s="74" t="s">
        <v>264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 t="s">
        <v>264</v>
      </c>
      <c r="X7" s="74"/>
      <c r="Y7" s="74"/>
      <c r="Z7" s="74"/>
      <c r="AA7" s="74" t="s">
        <v>264</v>
      </c>
      <c r="AB7" s="74"/>
      <c r="AC7" s="74"/>
      <c r="AD7" s="74" t="s">
        <v>264</v>
      </c>
      <c r="AE7" s="74"/>
    </row>
    <row r="8" spans="1:31" ht="15">
      <c r="A8" s="56">
        <f aca="true" t="shared" si="0" ref="A8:A71">A7+1</f>
        <v>2</v>
      </c>
      <c r="B8" s="58" t="s">
        <v>278</v>
      </c>
      <c r="C8" s="58">
        <v>42747</v>
      </c>
      <c r="D8" s="59">
        <v>0.3541666666666667</v>
      </c>
      <c r="E8" s="74" t="s">
        <v>264</v>
      </c>
      <c r="F8" s="74"/>
      <c r="G8" s="74"/>
      <c r="H8" s="74"/>
      <c r="I8" s="74"/>
      <c r="J8" s="74"/>
      <c r="K8" s="74" t="s">
        <v>264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 t="s">
        <v>264</v>
      </c>
      <c r="X8" s="74"/>
      <c r="Y8" s="74"/>
      <c r="Z8" s="74"/>
      <c r="AA8" s="74" t="s">
        <v>264</v>
      </c>
      <c r="AB8" s="74"/>
      <c r="AC8" s="74"/>
      <c r="AD8" s="74" t="s">
        <v>264</v>
      </c>
      <c r="AE8" s="74"/>
    </row>
    <row r="9" spans="1:31" ht="15">
      <c r="A9" s="56">
        <f t="shared" si="0"/>
        <v>3</v>
      </c>
      <c r="B9" s="58" t="s">
        <v>279</v>
      </c>
      <c r="C9" s="58">
        <v>42747</v>
      </c>
      <c r="D9" s="59">
        <v>0.3541666666666667</v>
      </c>
      <c r="E9" s="74" t="s">
        <v>264</v>
      </c>
      <c r="F9" s="74"/>
      <c r="G9" s="74"/>
      <c r="H9" s="74"/>
      <c r="I9" s="74"/>
      <c r="J9" s="74"/>
      <c r="K9" s="74" t="s">
        <v>264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 t="s">
        <v>264</v>
      </c>
      <c r="X9" s="74"/>
      <c r="Y9" s="74"/>
      <c r="Z9" s="74"/>
      <c r="AA9" s="74" t="s">
        <v>264</v>
      </c>
      <c r="AB9" s="74"/>
      <c r="AC9" s="74"/>
      <c r="AD9" s="74" t="s">
        <v>264</v>
      </c>
      <c r="AE9" s="74"/>
    </row>
    <row r="10" spans="1:33" ht="15">
      <c r="A10" s="56">
        <f t="shared" si="0"/>
        <v>4</v>
      </c>
      <c r="B10" s="58" t="s">
        <v>280</v>
      </c>
      <c r="C10" s="58">
        <v>42747</v>
      </c>
      <c r="D10" s="59">
        <v>0.3541666666666667</v>
      </c>
      <c r="E10" s="74" t="s">
        <v>264</v>
      </c>
      <c r="F10" s="74"/>
      <c r="G10" s="74"/>
      <c r="H10" s="74"/>
      <c r="I10" s="74"/>
      <c r="J10" s="74"/>
      <c r="K10" s="74" t="s">
        <v>264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 t="s">
        <v>264</v>
      </c>
      <c r="X10" s="74"/>
      <c r="Y10" s="74"/>
      <c r="Z10" s="74"/>
      <c r="AA10" s="74" t="s">
        <v>264</v>
      </c>
      <c r="AB10" s="74"/>
      <c r="AC10" s="74"/>
      <c r="AD10" s="74" t="s">
        <v>264</v>
      </c>
      <c r="AE10" s="74"/>
      <c r="AF10" s="63"/>
      <c r="AG10" s="64"/>
    </row>
    <row r="11" spans="1:31" ht="15">
      <c r="A11" s="56">
        <f t="shared" si="0"/>
        <v>5</v>
      </c>
      <c r="B11" s="58" t="s">
        <v>281</v>
      </c>
      <c r="C11" s="58">
        <v>42747</v>
      </c>
      <c r="D11" s="59">
        <v>0.3541666666666667</v>
      </c>
      <c r="E11" s="74" t="s">
        <v>264</v>
      </c>
      <c r="F11" s="74"/>
      <c r="G11" s="74"/>
      <c r="H11" s="74"/>
      <c r="I11" s="74"/>
      <c r="J11" s="74"/>
      <c r="K11" s="74" t="s">
        <v>264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 t="s">
        <v>264</v>
      </c>
      <c r="X11" s="74"/>
      <c r="Y11" s="74"/>
      <c r="Z11" s="74"/>
      <c r="AA11" s="74" t="s">
        <v>264</v>
      </c>
      <c r="AB11" s="74"/>
      <c r="AC11" s="74"/>
      <c r="AD11" s="74" t="s">
        <v>264</v>
      </c>
      <c r="AE11" s="74"/>
    </row>
    <row r="12" spans="1:31" ht="15">
      <c r="A12" s="56">
        <f t="shared" si="0"/>
        <v>6</v>
      </c>
      <c r="B12" s="58" t="s">
        <v>282</v>
      </c>
      <c r="C12" s="58">
        <v>42747</v>
      </c>
      <c r="D12" s="59">
        <v>0.3541666666666667</v>
      </c>
      <c r="E12" s="74" t="s">
        <v>264</v>
      </c>
      <c r="F12" s="74"/>
      <c r="G12" s="74"/>
      <c r="H12" s="74"/>
      <c r="I12" s="74"/>
      <c r="J12" s="74"/>
      <c r="K12" s="74" t="s">
        <v>264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 t="s">
        <v>264</v>
      </c>
      <c r="X12" s="74"/>
      <c r="Y12" s="74"/>
      <c r="Z12" s="74"/>
      <c r="AA12" s="74" t="s">
        <v>264</v>
      </c>
      <c r="AB12" s="74"/>
      <c r="AC12" s="74"/>
      <c r="AD12" s="74" t="s">
        <v>264</v>
      </c>
      <c r="AE12" s="74"/>
    </row>
    <row r="13" spans="1:31" ht="15">
      <c r="A13" s="56">
        <f t="shared" si="0"/>
        <v>7</v>
      </c>
      <c r="B13" s="58" t="s">
        <v>283</v>
      </c>
      <c r="C13" s="58">
        <v>42747</v>
      </c>
      <c r="D13" s="59">
        <v>0.3541666666666667</v>
      </c>
      <c r="E13" s="74" t="s">
        <v>264</v>
      </c>
      <c r="F13" s="74"/>
      <c r="G13" s="74"/>
      <c r="H13" s="74"/>
      <c r="I13" s="74"/>
      <c r="J13" s="74"/>
      <c r="K13" s="74" t="s">
        <v>264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 t="s">
        <v>264</v>
      </c>
      <c r="X13" s="74"/>
      <c r="Y13" s="74"/>
      <c r="Z13" s="74"/>
      <c r="AA13" s="74" t="s">
        <v>264</v>
      </c>
      <c r="AB13" s="74"/>
      <c r="AC13" s="74"/>
      <c r="AD13" s="74" t="s">
        <v>264</v>
      </c>
      <c r="AE13" s="74"/>
    </row>
    <row r="14" spans="1:31" ht="15">
      <c r="A14" s="56">
        <f t="shared" si="0"/>
        <v>8</v>
      </c>
      <c r="B14" s="58" t="s">
        <v>284</v>
      </c>
      <c r="C14" s="58">
        <v>42747</v>
      </c>
      <c r="D14" s="59">
        <v>0.3541666666666667</v>
      </c>
      <c r="E14" s="74" t="s">
        <v>264</v>
      </c>
      <c r="F14" s="74"/>
      <c r="G14" s="74"/>
      <c r="H14" s="74"/>
      <c r="I14" s="74"/>
      <c r="J14" s="74"/>
      <c r="K14" s="74" t="s">
        <v>264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 t="s">
        <v>264</v>
      </c>
      <c r="X14" s="74"/>
      <c r="Y14" s="74"/>
      <c r="Z14" s="74"/>
      <c r="AA14" s="74" t="s">
        <v>264</v>
      </c>
      <c r="AB14" s="74"/>
      <c r="AC14" s="74"/>
      <c r="AD14" s="74" t="s">
        <v>264</v>
      </c>
      <c r="AE14" s="74"/>
    </row>
    <row r="15" spans="1:31" ht="15">
      <c r="A15" s="56">
        <f t="shared" si="0"/>
        <v>9</v>
      </c>
      <c r="B15" s="58" t="s">
        <v>285</v>
      </c>
      <c r="C15" s="58">
        <v>42747</v>
      </c>
      <c r="D15" s="59">
        <v>0.3541666666666667</v>
      </c>
      <c r="E15" s="74" t="s">
        <v>264</v>
      </c>
      <c r="F15" s="74"/>
      <c r="G15" s="74"/>
      <c r="H15" s="74"/>
      <c r="I15" s="74"/>
      <c r="J15" s="74"/>
      <c r="K15" s="74" t="s">
        <v>264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 t="s">
        <v>264</v>
      </c>
      <c r="X15" s="74"/>
      <c r="Y15" s="74"/>
      <c r="Z15" s="74"/>
      <c r="AA15" s="74" t="s">
        <v>264</v>
      </c>
      <c r="AB15" s="74"/>
      <c r="AC15" s="74"/>
      <c r="AD15" s="74" t="s">
        <v>264</v>
      </c>
      <c r="AE15" s="74"/>
    </row>
    <row r="16" spans="1:31" ht="15">
      <c r="A16" s="56">
        <f t="shared" si="0"/>
        <v>10</v>
      </c>
      <c r="B16" s="58" t="s">
        <v>286</v>
      </c>
      <c r="C16" s="58">
        <v>42748</v>
      </c>
      <c r="D16" s="59">
        <v>0.3541666666666667</v>
      </c>
      <c r="E16" s="74" t="s">
        <v>264</v>
      </c>
      <c r="F16" s="74"/>
      <c r="G16" s="74"/>
      <c r="H16" s="74"/>
      <c r="I16" s="74"/>
      <c r="J16" s="74"/>
      <c r="K16" s="74" t="s">
        <v>264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 t="s">
        <v>264</v>
      </c>
      <c r="X16" s="74"/>
      <c r="Y16" s="74"/>
      <c r="Z16" s="74"/>
      <c r="AA16" s="74" t="s">
        <v>264</v>
      </c>
      <c r="AB16" s="74"/>
      <c r="AC16" s="74"/>
      <c r="AD16" s="74" t="s">
        <v>264</v>
      </c>
      <c r="AE16" s="74"/>
    </row>
    <row r="17" spans="1:31" ht="15">
      <c r="A17" s="56">
        <f t="shared" si="0"/>
        <v>11</v>
      </c>
      <c r="B17" s="58" t="s">
        <v>287</v>
      </c>
      <c r="C17" s="58">
        <v>42748</v>
      </c>
      <c r="D17" s="59">
        <v>0.3541666666666667</v>
      </c>
      <c r="E17" s="74" t="s">
        <v>264</v>
      </c>
      <c r="F17" s="74"/>
      <c r="G17" s="74"/>
      <c r="H17" s="74"/>
      <c r="I17" s="74"/>
      <c r="J17" s="74"/>
      <c r="K17" s="74" t="s">
        <v>264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 t="s">
        <v>264</v>
      </c>
      <c r="X17" s="74"/>
      <c r="Y17" s="74"/>
      <c r="Z17" s="74"/>
      <c r="AA17" s="74" t="s">
        <v>264</v>
      </c>
      <c r="AB17" s="74"/>
      <c r="AC17" s="74"/>
      <c r="AD17" s="74" t="s">
        <v>264</v>
      </c>
      <c r="AE17" s="74"/>
    </row>
    <row r="18" spans="1:31" ht="15">
      <c r="A18" s="56">
        <f t="shared" si="0"/>
        <v>12</v>
      </c>
      <c r="B18" s="58" t="s">
        <v>288</v>
      </c>
      <c r="C18" s="58">
        <v>42748</v>
      </c>
      <c r="D18" s="59">
        <v>0.3541666666666667</v>
      </c>
      <c r="E18" s="74" t="s">
        <v>264</v>
      </c>
      <c r="F18" s="74"/>
      <c r="G18" s="74"/>
      <c r="H18" s="74"/>
      <c r="I18" s="74"/>
      <c r="J18" s="74"/>
      <c r="K18" s="74" t="s">
        <v>264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 t="s">
        <v>264</v>
      </c>
      <c r="X18" s="74"/>
      <c r="Y18" s="74"/>
      <c r="Z18" s="74"/>
      <c r="AA18" s="74" t="s">
        <v>264</v>
      </c>
      <c r="AB18" s="74"/>
      <c r="AC18" s="74"/>
      <c r="AD18" s="74" t="s">
        <v>264</v>
      </c>
      <c r="AE18" s="74"/>
    </row>
    <row r="19" spans="1:31" ht="15">
      <c r="A19" s="56">
        <f t="shared" si="0"/>
        <v>13</v>
      </c>
      <c r="B19" s="58" t="s">
        <v>289</v>
      </c>
      <c r="C19" s="58">
        <v>42748</v>
      </c>
      <c r="D19" s="59">
        <v>0.3541666666666667</v>
      </c>
      <c r="E19" s="74" t="s">
        <v>264</v>
      </c>
      <c r="F19" s="74"/>
      <c r="G19" s="74"/>
      <c r="H19" s="74"/>
      <c r="I19" s="74"/>
      <c r="J19" s="74"/>
      <c r="K19" s="74" t="s">
        <v>264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 t="s">
        <v>264</v>
      </c>
      <c r="X19" s="74"/>
      <c r="Y19" s="74"/>
      <c r="Z19" s="74"/>
      <c r="AA19" s="74" t="s">
        <v>264</v>
      </c>
      <c r="AB19" s="74"/>
      <c r="AC19" s="74"/>
      <c r="AD19" s="74" t="s">
        <v>264</v>
      </c>
      <c r="AE19" s="74"/>
    </row>
    <row r="20" spans="1:31" ht="15">
      <c r="A20" s="56">
        <f t="shared" si="0"/>
        <v>14</v>
      </c>
      <c r="B20" s="58" t="s">
        <v>290</v>
      </c>
      <c r="C20" s="58">
        <v>42748</v>
      </c>
      <c r="D20" s="59">
        <v>0.3541666666666667</v>
      </c>
      <c r="E20" s="74" t="s">
        <v>264</v>
      </c>
      <c r="F20" s="74"/>
      <c r="G20" s="74"/>
      <c r="H20" s="74"/>
      <c r="I20" s="74"/>
      <c r="J20" s="74"/>
      <c r="K20" s="74" t="s">
        <v>264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 t="s">
        <v>264</v>
      </c>
      <c r="X20" s="74"/>
      <c r="Y20" s="74"/>
      <c r="Z20" s="74"/>
      <c r="AA20" s="74" t="s">
        <v>264</v>
      </c>
      <c r="AB20" s="74"/>
      <c r="AC20" s="74"/>
      <c r="AD20" s="74" t="s">
        <v>264</v>
      </c>
      <c r="AE20" s="74"/>
    </row>
    <row r="21" spans="1:31" ht="15">
      <c r="A21" s="56">
        <f t="shared" si="0"/>
        <v>15</v>
      </c>
      <c r="B21" s="58" t="s">
        <v>291</v>
      </c>
      <c r="C21" s="58">
        <v>42748</v>
      </c>
      <c r="D21" s="59">
        <v>0.3541666666666667</v>
      </c>
      <c r="E21" s="74" t="s">
        <v>264</v>
      </c>
      <c r="F21" s="74"/>
      <c r="G21" s="74"/>
      <c r="H21" s="74"/>
      <c r="I21" s="74"/>
      <c r="J21" s="74"/>
      <c r="K21" s="74" t="s">
        <v>264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 t="s">
        <v>264</v>
      </c>
      <c r="X21" s="74"/>
      <c r="Y21" s="74"/>
      <c r="Z21" s="74"/>
      <c r="AA21" s="74" t="s">
        <v>264</v>
      </c>
      <c r="AB21" s="74"/>
      <c r="AC21" s="74"/>
      <c r="AD21" s="74" t="s">
        <v>264</v>
      </c>
      <c r="AE21" s="74"/>
    </row>
    <row r="22" spans="1:31" ht="15">
      <c r="A22" s="56">
        <f t="shared" si="0"/>
        <v>16</v>
      </c>
      <c r="B22" s="58" t="s">
        <v>292</v>
      </c>
      <c r="C22" s="58">
        <v>42748</v>
      </c>
      <c r="D22" s="59">
        <v>0.3541666666666667</v>
      </c>
      <c r="E22" s="74" t="s">
        <v>264</v>
      </c>
      <c r="F22" s="74"/>
      <c r="G22" s="74"/>
      <c r="H22" s="74"/>
      <c r="I22" s="74"/>
      <c r="J22" s="74"/>
      <c r="K22" s="74" t="s">
        <v>264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 t="s">
        <v>264</v>
      </c>
      <c r="X22" s="74"/>
      <c r="Y22" s="74"/>
      <c r="Z22" s="74"/>
      <c r="AA22" s="74" t="s">
        <v>264</v>
      </c>
      <c r="AB22" s="74"/>
      <c r="AC22" s="74"/>
      <c r="AD22" s="74" t="s">
        <v>264</v>
      </c>
      <c r="AE22" s="74"/>
    </row>
    <row r="23" spans="1:31" ht="15">
      <c r="A23" s="56">
        <f t="shared" si="0"/>
        <v>17</v>
      </c>
      <c r="B23" s="58" t="s">
        <v>293</v>
      </c>
      <c r="C23" s="58">
        <v>42748</v>
      </c>
      <c r="D23" s="59">
        <v>0.3541666666666667</v>
      </c>
      <c r="E23" s="74" t="s">
        <v>264</v>
      </c>
      <c r="F23" s="74"/>
      <c r="G23" s="74"/>
      <c r="H23" s="74"/>
      <c r="I23" s="74"/>
      <c r="J23" s="74"/>
      <c r="K23" s="74" t="s">
        <v>264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 t="s">
        <v>264</v>
      </c>
      <c r="X23" s="74"/>
      <c r="Y23" s="74"/>
      <c r="Z23" s="74"/>
      <c r="AA23" s="74" t="s">
        <v>264</v>
      </c>
      <c r="AB23" s="74"/>
      <c r="AC23" s="74"/>
      <c r="AD23" s="74" t="s">
        <v>264</v>
      </c>
      <c r="AE23" s="74"/>
    </row>
    <row r="24" spans="1:31" ht="15">
      <c r="A24" s="56">
        <f t="shared" si="0"/>
        <v>18</v>
      </c>
      <c r="B24" s="58" t="s">
        <v>294</v>
      </c>
      <c r="C24" s="58">
        <v>42748</v>
      </c>
      <c r="D24" s="59">
        <v>0.3541666666666667</v>
      </c>
      <c r="E24" s="74" t="s">
        <v>264</v>
      </c>
      <c r="F24" s="74"/>
      <c r="G24" s="74"/>
      <c r="H24" s="74"/>
      <c r="I24" s="74"/>
      <c r="J24" s="74"/>
      <c r="K24" s="74" t="s">
        <v>264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 t="s">
        <v>264</v>
      </c>
      <c r="X24" s="74"/>
      <c r="Y24" s="74"/>
      <c r="Z24" s="74"/>
      <c r="AA24" s="74" t="s">
        <v>264</v>
      </c>
      <c r="AB24" s="74"/>
      <c r="AC24" s="74"/>
      <c r="AD24" s="74" t="s">
        <v>264</v>
      </c>
      <c r="AE24" s="74"/>
    </row>
    <row r="25" spans="1:31" ht="15">
      <c r="A25" s="56">
        <f t="shared" si="0"/>
        <v>19</v>
      </c>
      <c r="B25" s="58" t="s">
        <v>295</v>
      </c>
      <c r="C25" s="58">
        <v>42748</v>
      </c>
      <c r="D25" s="59">
        <v>0.3541666666666667</v>
      </c>
      <c r="E25" s="74" t="s">
        <v>264</v>
      </c>
      <c r="F25" s="74"/>
      <c r="G25" s="74"/>
      <c r="H25" s="74"/>
      <c r="I25" s="74"/>
      <c r="J25" s="74"/>
      <c r="K25" s="74" t="s">
        <v>264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 t="s">
        <v>264</v>
      </c>
      <c r="X25" s="74"/>
      <c r="Y25" s="74"/>
      <c r="Z25" s="74"/>
      <c r="AA25" s="74" t="s">
        <v>264</v>
      </c>
      <c r="AB25" s="74"/>
      <c r="AC25" s="74"/>
      <c r="AD25" s="74" t="s">
        <v>264</v>
      </c>
      <c r="AE25" s="74"/>
    </row>
    <row r="26" spans="1:32" ht="15">
      <c r="A26" s="56">
        <f t="shared" si="0"/>
        <v>20</v>
      </c>
      <c r="B26" s="58" t="s">
        <v>296</v>
      </c>
      <c r="C26" s="58">
        <v>42760</v>
      </c>
      <c r="D26" s="59">
        <v>0.3541666666666667</v>
      </c>
      <c r="E26" s="74" t="s">
        <v>264</v>
      </c>
      <c r="F26" s="74"/>
      <c r="G26" s="74"/>
      <c r="H26" s="74"/>
      <c r="I26" s="74"/>
      <c r="J26" s="74"/>
      <c r="K26" s="74" t="s">
        <v>264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 t="s">
        <v>264</v>
      </c>
      <c r="X26" s="74"/>
      <c r="Y26" s="74"/>
      <c r="Z26" s="74"/>
      <c r="AA26" s="74" t="s">
        <v>264</v>
      </c>
      <c r="AB26" s="74"/>
      <c r="AC26" s="74"/>
      <c r="AD26" s="74" t="s">
        <v>264</v>
      </c>
      <c r="AE26" s="74"/>
      <c r="AF26" s="60"/>
    </row>
    <row r="27" spans="1:31" ht="15">
      <c r="A27" s="56">
        <f t="shared" si="0"/>
        <v>21</v>
      </c>
      <c r="B27" s="58" t="s">
        <v>297</v>
      </c>
      <c r="C27" s="58">
        <v>42760</v>
      </c>
      <c r="D27" s="59">
        <v>0.3541666666666667</v>
      </c>
      <c r="E27" s="74" t="s">
        <v>264</v>
      </c>
      <c r="F27" s="74"/>
      <c r="G27" s="74"/>
      <c r="H27" s="74"/>
      <c r="I27" s="74"/>
      <c r="J27" s="74"/>
      <c r="K27" s="74" t="s">
        <v>264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 t="s">
        <v>264</v>
      </c>
      <c r="X27" s="74"/>
      <c r="Y27" s="74"/>
      <c r="Z27" s="74"/>
      <c r="AA27" s="74" t="s">
        <v>264</v>
      </c>
      <c r="AB27" s="74"/>
      <c r="AC27" s="74"/>
      <c r="AD27" s="74" t="s">
        <v>264</v>
      </c>
      <c r="AE27" s="74"/>
    </row>
    <row r="28" spans="1:31" ht="15">
      <c r="A28" s="56">
        <f t="shared" si="0"/>
        <v>22</v>
      </c>
      <c r="B28" s="58" t="s">
        <v>298</v>
      </c>
      <c r="C28" s="58">
        <v>42760</v>
      </c>
      <c r="D28" s="59">
        <v>0.3541666666666667</v>
      </c>
      <c r="E28" s="74" t="s">
        <v>264</v>
      </c>
      <c r="F28" s="74"/>
      <c r="G28" s="74"/>
      <c r="H28" s="74"/>
      <c r="I28" s="74"/>
      <c r="J28" s="74"/>
      <c r="K28" s="74" t="s">
        <v>264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 t="s">
        <v>264</v>
      </c>
      <c r="X28" s="74"/>
      <c r="Y28" s="74"/>
      <c r="Z28" s="74"/>
      <c r="AA28" s="74" t="s">
        <v>264</v>
      </c>
      <c r="AB28" s="74"/>
      <c r="AC28" s="74"/>
      <c r="AD28" s="74" t="s">
        <v>264</v>
      </c>
      <c r="AE28" s="74"/>
    </row>
    <row r="29" spans="1:31" ht="15">
      <c r="A29" s="56">
        <f t="shared" si="0"/>
        <v>23</v>
      </c>
      <c r="B29" s="58" t="s">
        <v>299</v>
      </c>
      <c r="C29" s="58">
        <v>42760</v>
      </c>
      <c r="D29" s="59">
        <v>0.3541666666666667</v>
      </c>
      <c r="E29" s="74" t="s">
        <v>264</v>
      </c>
      <c r="F29" s="74"/>
      <c r="G29" s="74"/>
      <c r="H29" s="74"/>
      <c r="I29" s="74"/>
      <c r="J29" s="74"/>
      <c r="K29" s="74" t="s">
        <v>264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 t="s">
        <v>264</v>
      </c>
      <c r="X29" s="74"/>
      <c r="Y29" s="74"/>
      <c r="Z29" s="74"/>
      <c r="AA29" s="74" t="s">
        <v>264</v>
      </c>
      <c r="AB29" s="74"/>
      <c r="AC29" s="74"/>
      <c r="AD29" s="74" t="s">
        <v>264</v>
      </c>
      <c r="AE29" s="74"/>
    </row>
    <row r="30" spans="1:31" ht="15">
      <c r="A30" s="56">
        <f t="shared" si="0"/>
        <v>24</v>
      </c>
      <c r="B30" s="58" t="s">
        <v>300</v>
      </c>
      <c r="C30" s="58">
        <v>42760</v>
      </c>
      <c r="D30" s="59">
        <v>0.3541666666666667</v>
      </c>
      <c r="E30" s="74" t="s">
        <v>264</v>
      </c>
      <c r="F30" s="74"/>
      <c r="G30" s="74"/>
      <c r="H30" s="74"/>
      <c r="I30" s="74"/>
      <c r="J30" s="74"/>
      <c r="K30" s="74" t="s">
        <v>264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 t="s">
        <v>264</v>
      </c>
      <c r="X30" s="74"/>
      <c r="Y30" s="74"/>
      <c r="Z30" s="74"/>
      <c r="AA30" s="74" t="s">
        <v>264</v>
      </c>
      <c r="AB30" s="74"/>
      <c r="AC30" s="74"/>
      <c r="AD30" s="74" t="s">
        <v>264</v>
      </c>
      <c r="AE30" s="74"/>
    </row>
    <row r="31" spans="1:31" ht="15">
      <c r="A31" s="56">
        <f t="shared" si="0"/>
        <v>25</v>
      </c>
      <c r="B31" s="58" t="s">
        <v>301</v>
      </c>
      <c r="C31" s="58">
        <v>42760</v>
      </c>
      <c r="D31" s="59">
        <v>0.3541666666666667</v>
      </c>
      <c r="E31" s="74" t="s">
        <v>264</v>
      </c>
      <c r="F31" s="74"/>
      <c r="G31" s="74"/>
      <c r="H31" s="74"/>
      <c r="I31" s="74"/>
      <c r="J31" s="74"/>
      <c r="K31" s="74" t="s">
        <v>264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 t="s">
        <v>264</v>
      </c>
      <c r="X31" s="74"/>
      <c r="Y31" s="74"/>
      <c r="Z31" s="74"/>
      <c r="AA31" s="74" t="s">
        <v>264</v>
      </c>
      <c r="AB31" s="74"/>
      <c r="AC31" s="74"/>
      <c r="AD31" s="74" t="s">
        <v>264</v>
      </c>
      <c r="AE31" s="74"/>
    </row>
    <row r="32" spans="1:31" ht="15">
      <c r="A32" s="56">
        <f t="shared" si="0"/>
        <v>26</v>
      </c>
      <c r="B32" s="58" t="s">
        <v>302</v>
      </c>
      <c r="C32" s="58">
        <v>42760</v>
      </c>
      <c r="D32" s="59">
        <v>0.3541666666666667</v>
      </c>
      <c r="E32" s="74" t="s">
        <v>264</v>
      </c>
      <c r="F32" s="74"/>
      <c r="G32" s="74"/>
      <c r="H32" s="74"/>
      <c r="I32" s="74"/>
      <c r="J32" s="74"/>
      <c r="K32" s="74" t="s">
        <v>264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 t="s">
        <v>264</v>
      </c>
      <c r="X32" s="74"/>
      <c r="Y32" s="74"/>
      <c r="Z32" s="74"/>
      <c r="AA32" s="74" t="s">
        <v>264</v>
      </c>
      <c r="AB32" s="74"/>
      <c r="AC32" s="74"/>
      <c r="AD32" s="74" t="s">
        <v>264</v>
      </c>
      <c r="AE32" s="74"/>
    </row>
    <row r="33" spans="1:31" ht="15">
      <c r="A33" s="56">
        <f t="shared" si="0"/>
        <v>27</v>
      </c>
      <c r="B33" s="58" t="s">
        <v>303</v>
      </c>
      <c r="C33" s="58">
        <v>42760</v>
      </c>
      <c r="D33" s="59">
        <v>0.3541666666666667</v>
      </c>
      <c r="E33" s="74" t="s">
        <v>264</v>
      </c>
      <c r="F33" s="75"/>
      <c r="G33" s="75"/>
      <c r="H33" s="75"/>
      <c r="I33" s="75"/>
      <c r="J33" s="75"/>
      <c r="K33" s="74" t="s">
        <v>264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4" t="s">
        <v>264</v>
      </c>
      <c r="X33" s="75"/>
      <c r="Y33" s="75"/>
      <c r="Z33" s="75"/>
      <c r="AA33" s="74" t="s">
        <v>264</v>
      </c>
      <c r="AB33" s="75"/>
      <c r="AC33" s="75"/>
      <c r="AD33" s="74" t="s">
        <v>264</v>
      </c>
      <c r="AE33" s="75"/>
    </row>
    <row r="34" spans="1:31" ht="15">
      <c r="A34" s="56">
        <f t="shared" si="0"/>
        <v>28</v>
      </c>
      <c r="B34" s="58" t="s">
        <v>304</v>
      </c>
      <c r="C34" s="58">
        <v>42760</v>
      </c>
      <c r="D34" s="59">
        <v>0.3541666666666667</v>
      </c>
      <c r="E34" s="74" t="s">
        <v>264</v>
      </c>
      <c r="F34" s="75"/>
      <c r="G34" s="75"/>
      <c r="H34" s="75"/>
      <c r="I34" s="75"/>
      <c r="J34" s="75"/>
      <c r="K34" s="74" t="s">
        <v>264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4" t="s">
        <v>264</v>
      </c>
      <c r="X34" s="75"/>
      <c r="Y34" s="75"/>
      <c r="Z34" s="75"/>
      <c r="AA34" s="74" t="s">
        <v>264</v>
      </c>
      <c r="AB34" s="75"/>
      <c r="AC34" s="75"/>
      <c r="AD34" s="74" t="s">
        <v>264</v>
      </c>
      <c r="AE34" s="75"/>
    </row>
    <row r="35" spans="1:31" ht="15">
      <c r="A35" s="56">
        <f t="shared" si="0"/>
        <v>29</v>
      </c>
      <c r="B35" s="58" t="s">
        <v>305</v>
      </c>
      <c r="C35" s="58">
        <v>42760</v>
      </c>
      <c r="D35" s="59">
        <v>0.3541666666666667</v>
      </c>
      <c r="E35" s="74" t="s">
        <v>264</v>
      </c>
      <c r="F35" s="75"/>
      <c r="G35" s="75"/>
      <c r="H35" s="75"/>
      <c r="I35" s="75"/>
      <c r="J35" s="75"/>
      <c r="K35" s="74" t="s">
        <v>264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4" t="s">
        <v>264</v>
      </c>
      <c r="X35" s="75"/>
      <c r="Y35" s="75"/>
      <c r="Z35" s="75"/>
      <c r="AA35" s="74" t="s">
        <v>264</v>
      </c>
      <c r="AB35" s="75"/>
      <c r="AC35" s="75"/>
      <c r="AD35" s="74" t="s">
        <v>264</v>
      </c>
      <c r="AE35" s="75"/>
    </row>
    <row r="36" spans="1:31" ht="15">
      <c r="A36" s="56">
        <f t="shared" si="0"/>
        <v>30</v>
      </c>
      <c r="B36" s="58" t="s">
        <v>306</v>
      </c>
      <c r="C36" s="58">
        <v>42760</v>
      </c>
      <c r="D36" s="59">
        <v>0.3541666666666667</v>
      </c>
      <c r="E36" s="74" t="s">
        <v>264</v>
      </c>
      <c r="F36" s="75"/>
      <c r="G36" s="75"/>
      <c r="H36" s="75"/>
      <c r="I36" s="75"/>
      <c r="J36" s="75"/>
      <c r="K36" s="74" t="s">
        <v>264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4" t="s">
        <v>264</v>
      </c>
      <c r="X36" s="75"/>
      <c r="Y36" s="75"/>
      <c r="Z36" s="75"/>
      <c r="AA36" s="74" t="s">
        <v>264</v>
      </c>
      <c r="AB36" s="75"/>
      <c r="AC36" s="75"/>
      <c r="AD36" s="74" t="s">
        <v>264</v>
      </c>
      <c r="AE36" s="75"/>
    </row>
    <row r="37" spans="1:31" ht="15">
      <c r="A37" s="56">
        <f t="shared" si="0"/>
        <v>31</v>
      </c>
      <c r="B37" s="58" t="s">
        <v>307</v>
      </c>
      <c r="C37" s="58">
        <v>42760</v>
      </c>
      <c r="D37" s="59">
        <v>0.3541666666666667</v>
      </c>
      <c r="E37" s="74" t="s">
        <v>264</v>
      </c>
      <c r="F37" s="75"/>
      <c r="G37" s="75"/>
      <c r="H37" s="75"/>
      <c r="I37" s="75"/>
      <c r="J37" s="75"/>
      <c r="K37" s="74" t="s">
        <v>264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4" t="s">
        <v>264</v>
      </c>
      <c r="X37" s="75"/>
      <c r="Y37" s="75"/>
      <c r="Z37" s="75"/>
      <c r="AA37" s="74" t="s">
        <v>264</v>
      </c>
      <c r="AB37" s="75"/>
      <c r="AC37" s="75"/>
      <c r="AD37" s="74" t="s">
        <v>264</v>
      </c>
      <c r="AE37" s="75"/>
    </row>
    <row r="38" spans="1:31" ht="15">
      <c r="A38" s="56">
        <f t="shared" si="0"/>
        <v>32</v>
      </c>
      <c r="B38" s="58" t="s">
        <v>308</v>
      </c>
      <c r="C38" s="58">
        <v>42760</v>
      </c>
      <c r="D38" s="59">
        <v>0.3541666666666667</v>
      </c>
      <c r="E38" s="74" t="s">
        <v>264</v>
      </c>
      <c r="F38" s="75"/>
      <c r="G38" s="75"/>
      <c r="H38" s="75"/>
      <c r="I38" s="75"/>
      <c r="J38" s="75"/>
      <c r="K38" s="74" t="s">
        <v>264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4" t="s">
        <v>264</v>
      </c>
      <c r="X38" s="75"/>
      <c r="Y38" s="75"/>
      <c r="Z38" s="75"/>
      <c r="AA38" s="74" t="s">
        <v>264</v>
      </c>
      <c r="AB38" s="75"/>
      <c r="AC38" s="75"/>
      <c r="AD38" s="74" t="s">
        <v>264</v>
      </c>
      <c r="AE38" s="75"/>
    </row>
    <row r="39" spans="1:31" ht="15">
      <c r="A39" s="56">
        <f t="shared" si="0"/>
        <v>33</v>
      </c>
      <c r="B39" s="58" t="s">
        <v>309</v>
      </c>
      <c r="C39" s="58">
        <v>42760</v>
      </c>
      <c r="D39" s="59">
        <v>0.3541666666666667</v>
      </c>
      <c r="E39" s="74" t="s">
        <v>264</v>
      </c>
      <c r="F39" s="75"/>
      <c r="G39" s="75"/>
      <c r="H39" s="75"/>
      <c r="I39" s="75"/>
      <c r="J39" s="75"/>
      <c r="K39" s="74" t="s">
        <v>264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4" t="s">
        <v>264</v>
      </c>
      <c r="X39" s="75"/>
      <c r="Y39" s="75"/>
      <c r="Z39" s="75"/>
      <c r="AA39" s="74" t="s">
        <v>264</v>
      </c>
      <c r="AB39" s="75"/>
      <c r="AC39" s="75"/>
      <c r="AD39" s="74" t="s">
        <v>264</v>
      </c>
      <c r="AE39" s="75"/>
    </row>
    <row r="40" spans="1:31" ht="15">
      <c r="A40" s="56">
        <f t="shared" si="0"/>
        <v>34</v>
      </c>
      <c r="B40" s="58" t="s">
        <v>310</v>
      </c>
      <c r="C40" s="58">
        <v>42760</v>
      </c>
      <c r="D40" s="59">
        <v>0.3541666666666667</v>
      </c>
      <c r="E40" s="74" t="s">
        <v>264</v>
      </c>
      <c r="F40" s="75"/>
      <c r="G40" s="75"/>
      <c r="H40" s="75"/>
      <c r="I40" s="75"/>
      <c r="J40" s="75"/>
      <c r="K40" s="74" t="s">
        <v>264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4" t="s">
        <v>264</v>
      </c>
      <c r="X40" s="75"/>
      <c r="Y40" s="75"/>
      <c r="Z40" s="75"/>
      <c r="AA40" s="74" t="s">
        <v>264</v>
      </c>
      <c r="AB40" s="75"/>
      <c r="AC40" s="75"/>
      <c r="AD40" s="74" t="s">
        <v>264</v>
      </c>
      <c r="AE40" s="75"/>
    </row>
    <row r="41" spans="1:31" ht="15">
      <c r="A41" s="56">
        <f t="shared" si="0"/>
        <v>35</v>
      </c>
      <c r="B41" s="58" t="s">
        <v>311</v>
      </c>
      <c r="C41" s="58">
        <v>42760</v>
      </c>
      <c r="D41" s="59">
        <v>0.3541666666666667</v>
      </c>
      <c r="E41" s="74" t="s">
        <v>264</v>
      </c>
      <c r="F41" s="75"/>
      <c r="G41" s="75"/>
      <c r="H41" s="75"/>
      <c r="I41" s="75"/>
      <c r="J41" s="75"/>
      <c r="K41" s="74" t="s">
        <v>264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4" t="s">
        <v>264</v>
      </c>
      <c r="X41" s="75"/>
      <c r="Y41" s="75"/>
      <c r="Z41" s="75"/>
      <c r="AA41" s="74" t="s">
        <v>264</v>
      </c>
      <c r="AB41" s="75"/>
      <c r="AC41" s="75"/>
      <c r="AD41" s="74" t="s">
        <v>264</v>
      </c>
      <c r="AE41" s="75"/>
    </row>
    <row r="42" spans="1:31" ht="15">
      <c r="A42" s="56">
        <f t="shared" si="0"/>
        <v>36</v>
      </c>
      <c r="B42" s="58" t="s">
        <v>312</v>
      </c>
      <c r="C42" s="58">
        <v>42760</v>
      </c>
      <c r="D42" s="59">
        <v>0.3541666666666667</v>
      </c>
      <c r="E42" s="74" t="s">
        <v>264</v>
      </c>
      <c r="F42" s="75"/>
      <c r="G42" s="75"/>
      <c r="H42" s="75"/>
      <c r="I42" s="75"/>
      <c r="J42" s="75"/>
      <c r="K42" s="74" t="s">
        <v>264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4" t="s">
        <v>264</v>
      </c>
      <c r="X42" s="75"/>
      <c r="Y42" s="75"/>
      <c r="Z42" s="75"/>
      <c r="AA42" s="74" t="s">
        <v>264</v>
      </c>
      <c r="AB42" s="75"/>
      <c r="AC42" s="75"/>
      <c r="AD42" s="74" t="s">
        <v>264</v>
      </c>
      <c r="AE42" s="75"/>
    </row>
    <row r="43" spans="1:31" ht="15">
      <c r="A43" s="56">
        <f t="shared" si="0"/>
        <v>37</v>
      </c>
      <c r="B43" s="58" t="s">
        <v>313</v>
      </c>
      <c r="C43" s="58">
        <v>42760</v>
      </c>
      <c r="D43" s="59">
        <v>0.3541666666666667</v>
      </c>
      <c r="E43" s="74" t="s">
        <v>264</v>
      </c>
      <c r="F43" s="75"/>
      <c r="G43" s="75"/>
      <c r="H43" s="75"/>
      <c r="I43" s="75"/>
      <c r="J43" s="75"/>
      <c r="K43" s="74" t="s">
        <v>264</v>
      </c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4" t="s">
        <v>264</v>
      </c>
      <c r="X43" s="75"/>
      <c r="Y43" s="75"/>
      <c r="Z43" s="75"/>
      <c r="AA43" s="74" t="s">
        <v>264</v>
      </c>
      <c r="AB43" s="75"/>
      <c r="AC43" s="75"/>
      <c r="AD43" s="74" t="s">
        <v>264</v>
      </c>
      <c r="AE43" s="75"/>
    </row>
    <row r="44" spans="1:31" ht="15">
      <c r="A44" s="56">
        <f t="shared" si="0"/>
        <v>38</v>
      </c>
      <c r="B44" s="58" t="s">
        <v>314</v>
      </c>
      <c r="C44" s="58">
        <v>42760</v>
      </c>
      <c r="D44" s="59">
        <v>0.3541666666666667</v>
      </c>
      <c r="E44" s="74" t="s">
        <v>264</v>
      </c>
      <c r="F44" s="75"/>
      <c r="G44" s="75"/>
      <c r="H44" s="75"/>
      <c r="I44" s="75"/>
      <c r="J44" s="75"/>
      <c r="K44" s="74" t="s">
        <v>264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4" t="s">
        <v>264</v>
      </c>
      <c r="X44" s="75"/>
      <c r="Y44" s="75"/>
      <c r="Z44" s="75"/>
      <c r="AA44" s="74" t="s">
        <v>264</v>
      </c>
      <c r="AB44" s="75"/>
      <c r="AC44" s="75"/>
      <c r="AD44" s="74" t="s">
        <v>264</v>
      </c>
      <c r="AE44" s="75"/>
    </row>
    <row r="45" spans="1:31" ht="15">
      <c r="A45" s="56">
        <f t="shared" si="0"/>
        <v>39</v>
      </c>
      <c r="B45" s="58" t="s">
        <v>315</v>
      </c>
      <c r="C45" s="58">
        <v>42760</v>
      </c>
      <c r="D45" s="59">
        <v>0.3541666666666667</v>
      </c>
      <c r="E45" s="74" t="s">
        <v>264</v>
      </c>
      <c r="F45" s="75"/>
      <c r="G45" s="75"/>
      <c r="H45" s="75"/>
      <c r="I45" s="75"/>
      <c r="J45" s="75"/>
      <c r="K45" s="74" t="s">
        <v>264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4" t="s">
        <v>264</v>
      </c>
      <c r="X45" s="75"/>
      <c r="Y45" s="75"/>
      <c r="Z45" s="75"/>
      <c r="AA45" s="74" t="s">
        <v>264</v>
      </c>
      <c r="AB45" s="75"/>
      <c r="AC45" s="75"/>
      <c r="AD45" s="74" t="s">
        <v>264</v>
      </c>
      <c r="AE45" s="75"/>
    </row>
    <row r="46" spans="1:31" ht="15">
      <c r="A46" s="56">
        <f t="shared" si="0"/>
        <v>40</v>
      </c>
      <c r="B46" s="58" t="s">
        <v>316</v>
      </c>
      <c r="C46" s="58">
        <v>42760</v>
      </c>
      <c r="D46" s="59">
        <v>0.3541666666666667</v>
      </c>
      <c r="E46" s="74" t="s">
        <v>264</v>
      </c>
      <c r="F46" s="75"/>
      <c r="G46" s="75"/>
      <c r="H46" s="75"/>
      <c r="I46" s="75"/>
      <c r="J46" s="75"/>
      <c r="K46" s="74" t="s">
        <v>264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4" t="s">
        <v>264</v>
      </c>
      <c r="X46" s="75"/>
      <c r="Y46" s="75"/>
      <c r="Z46" s="75"/>
      <c r="AA46" s="74" t="s">
        <v>264</v>
      </c>
      <c r="AB46" s="75"/>
      <c r="AC46" s="75"/>
      <c r="AD46" s="74" t="s">
        <v>264</v>
      </c>
      <c r="AE46" s="75"/>
    </row>
    <row r="47" spans="1:31" ht="15">
      <c r="A47" s="56">
        <f t="shared" si="0"/>
        <v>41</v>
      </c>
      <c r="B47" s="58" t="s">
        <v>317</v>
      </c>
      <c r="C47" s="58">
        <v>42760</v>
      </c>
      <c r="D47" s="59">
        <v>0.3541666666666667</v>
      </c>
      <c r="E47" s="74" t="s">
        <v>264</v>
      </c>
      <c r="F47" s="75"/>
      <c r="G47" s="75"/>
      <c r="H47" s="75"/>
      <c r="I47" s="75"/>
      <c r="J47" s="75"/>
      <c r="K47" s="74" t="s">
        <v>264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4" t="s">
        <v>264</v>
      </c>
      <c r="X47" s="75"/>
      <c r="Y47" s="75"/>
      <c r="Z47" s="75"/>
      <c r="AA47" s="74" t="s">
        <v>264</v>
      </c>
      <c r="AB47" s="75"/>
      <c r="AC47" s="75"/>
      <c r="AD47" s="74" t="s">
        <v>264</v>
      </c>
      <c r="AE47" s="75"/>
    </row>
    <row r="48" spans="1:31" ht="15">
      <c r="A48" s="56">
        <f t="shared" si="0"/>
        <v>42</v>
      </c>
      <c r="B48" s="58" t="s">
        <v>318</v>
      </c>
      <c r="C48" s="58">
        <v>42760</v>
      </c>
      <c r="D48" s="59">
        <v>0.3541666666666667</v>
      </c>
      <c r="E48" s="74" t="s">
        <v>264</v>
      </c>
      <c r="F48" s="75"/>
      <c r="G48" s="75"/>
      <c r="H48" s="75"/>
      <c r="I48" s="75"/>
      <c r="J48" s="75"/>
      <c r="K48" s="74" t="s">
        <v>264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4" t="s">
        <v>264</v>
      </c>
      <c r="X48" s="75"/>
      <c r="Y48" s="75"/>
      <c r="Z48" s="75"/>
      <c r="AA48" s="74" t="s">
        <v>264</v>
      </c>
      <c r="AB48" s="75"/>
      <c r="AC48" s="75"/>
      <c r="AD48" s="74" t="s">
        <v>264</v>
      </c>
      <c r="AE48" s="75"/>
    </row>
    <row r="49" spans="1:31" ht="15">
      <c r="A49" s="56">
        <f t="shared" si="0"/>
        <v>43</v>
      </c>
      <c r="B49" s="58" t="s">
        <v>319</v>
      </c>
      <c r="C49" s="58">
        <v>42760</v>
      </c>
      <c r="D49" s="59">
        <v>0.3541666666666667</v>
      </c>
      <c r="E49" s="74" t="s">
        <v>264</v>
      </c>
      <c r="F49" s="75"/>
      <c r="G49" s="75"/>
      <c r="H49" s="75"/>
      <c r="I49" s="75"/>
      <c r="J49" s="75"/>
      <c r="K49" s="74" t="s">
        <v>264</v>
      </c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4" t="s">
        <v>264</v>
      </c>
      <c r="X49" s="75"/>
      <c r="Y49" s="75"/>
      <c r="Z49" s="75"/>
      <c r="AA49" s="74" t="s">
        <v>264</v>
      </c>
      <c r="AB49" s="75"/>
      <c r="AC49" s="75"/>
      <c r="AD49" s="74" t="s">
        <v>264</v>
      </c>
      <c r="AE49" s="75"/>
    </row>
    <row r="50" spans="1:31" ht="15">
      <c r="A50" s="56">
        <f t="shared" si="0"/>
        <v>44</v>
      </c>
      <c r="B50" s="58" t="s">
        <v>320</v>
      </c>
      <c r="C50" s="58">
        <v>42760</v>
      </c>
      <c r="D50" s="59">
        <v>0.3541666666666667</v>
      </c>
      <c r="E50" s="74" t="s">
        <v>264</v>
      </c>
      <c r="F50" s="75"/>
      <c r="G50" s="75"/>
      <c r="H50" s="75"/>
      <c r="I50" s="75"/>
      <c r="J50" s="75"/>
      <c r="K50" s="74" t="s">
        <v>264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4" t="s">
        <v>264</v>
      </c>
      <c r="X50" s="75"/>
      <c r="Y50" s="75"/>
      <c r="Z50" s="75"/>
      <c r="AA50" s="74" t="s">
        <v>264</v>
      </c>
      <c r="AB50" s="75"/>
      <c r="AC50" s="75"/>
      <c r="AD50" s="74" t="s">
        <v>264</v>
      </c>
      <c r="AE50" s="75"/>
    </row>
    <row r="51" spans="1:31" ht="15">
      <c r="A51" s="56">
        <f t="shared" si="0"/>
        <v>45</v>
      </c>
      <c r="B51" s="58" t="s">
        <v>321</v>
      </c>
      <c r="C51" s="58">
        <v>42760</v>
      </c>
      <c r="D51" s="59">
        <v>0.3541666666666667</v>
      </c>
      <c r="E51" s="74" t="s">
        <v>264</v>
      </c>
      <c r="F51" s="75"/>
      <c r="G51" s="75"/>
      <c r="H51" s="75"/>
      <c r="I51" s="75"/>
      <c r="J51" s="75"/>
      <c r="K51" s="74" t="s">
        <v>264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4" t="s">
        <v>264</v>
      </c>
      <c r="X51" s="75"/>
      <c r="Y51" s="75"/>
      <c r="Z51" s="75"/>
      <c r="AA51" s="74" t="s">
        <v>264</v>
      </c>
      <c r="AB51" s="75"/>
      <c r="AC51" s="75"/>
      <c r="AD51" s="74" t="s">
        <v>264</v>
      </c>
      <c r="AE51" s="75"/>
    </row>
    <row r="52" spans="1:31" ht="15">
      <c r="A52" s="56">
        <f t="shared" si="0"/>
        <v>46</v>
      </c>
      <c r="B52" s="58" t="s">
        <v>322</v>
      </c>
      <c r="C52" s="58">
        <v>42760</v>
      </c>
      <c r="D52" s="59">
        <v>0.3541666666666667</v>
      </c>
      <c r="E52" s="74" t="s">
        <v>264</v>
      </c>
      <c r="F52" s="75"/>
      <c r="G52" s="75"/>
      <c r="H52" s="75"/>
      <c r="I52" s="75"/>
      <c r="J52" s="75"/>
      <c r="K52" s="74" t="s">
        <v>264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4" t="s">
        <v>264</v>
      </c>
      <c r="X52" s="75"/>
      <c r="Y52" s="75"/>
      <c r="Z52" s="75"/>
      <c r="AA52" s="74" t="s">
        <v>264</v>
      </c>
      <c r="AB52" s="75"/>
      <c r="AC52" s="75"/>
      <c r="AD52" s="74" t="s">
        <v>264</v>
      </c>
      <c r="AE52" s="75"/>
    </row>
    <row r="53" spans="1:31" ht="15">
      <c r="A53" s="56">
        <f t="shared" si="0"/>
        <v>47</v>
      </c>
      <c r="B53" s="58" t="s">
        <v>323</v>
      </c>
      <c r="C53" s="58">
        <v>42760</v>
      </c>
      <c r="D53" s="59">
        <v>0.3541666666666667</v>
      </c>
      <c r="E53" s="74" t="s">
        <v>264</v>
      </c>
      <c r="F53" s="75"/>
      <c r="G53" s="75"/>
      <c r="H53" s="75"/>
      <c r="I53" s="75"/>
      <c r="J53" s="75"/>
      <c r="K53" s="74" t="s">
        <v>264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4" t="s">
        <v>264</v>
      </c>
      <c r="X53" s="75"/>
      <c r="Y53" s="75"/>
      <c r="Z53" s="75"/>
      <c r="AA53" s="74" t="s">
        <v>264</v>
      </c>
      <c r="AB53" s="75"/>
      <c r="AC53" s="75"/>
      <c r="AD53" s="74" t="s">
        <v>264</v>
      </c>
      <c r="AE53" s="75"/>
    </row>
    <row r="54" spans="1:31" ht="15">
      <c r="A54" s="56">
        <f t="shared" si="0"/>
        <v>48</v>
      </c>
      <c r="B54" s="58" t="s">
        <v>324</v>
      </c>
      <c r="C54" s="58">
        <v>42760</v>
      </c>
      <c r="D54" s="59">
        <v>0.3541666666666667</v>
      </c>
      <c r="E54" s="74" t="s">
        <v>264</v>
      </c>
      <c r="F54" s="75"/>
      <c r="G54" s="75"/>
      <c r="H54" s="75"/>
      <c r="I54" s="75"/>
      <c r="J54" s="75"/>
      <c r="K54" s="74" t="s">
        <v>264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4" t="s">
        <v>264</v>
      </c>
      <c r="X54" s="75"/>
      <c r="Y54" s="75"/>
      <c r="Z54" s="75"/>
      <c r="AA54" s="74" t="s">
        <v>264</v>
      </c>
      <c r="AB54" s="75"/>
      <c r="AC54" s="75"/>
      <c r="AD54" s="74" t="s">
        <v>264</v>
      </c>
      <c r="AE54" s="75"/>
    </row>
    <row r="55" spans="1:31" ht="15">
      <c r="A55" s="56">
        <f t="shared" si="0"/>
        <v>49</v>
      </c>
      <c r="B55" s="58" t="s">
        <v>325</v>
      </c>
      <c r="C55" s="58">
        <v>42760</v>
      </c>
      <c r="D55" s="59">
        <v>0.3541666666666667</v>
      </c>
      <c r="E55" s="74" t="s">
        <v>264</v>
      </c>
      <c r="F55" s="75"/>
      <c r="G55" s="75"/>
      <c r="H55" s="75"/>
      <c r="I55" s="75"/>
      <c r="J55" s="75"/>
      <c r="K55" s="74" t="s">
        <v>264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4" t="s">
        <v>264</v>
      </c>
      <c r="X55" s="75"/>
      <c r="Y55" s="75"/>
      <c r="Z55" s="75"/>
      <c r="AA55" s="74" t="s">
        <v>264</v>
      </c>
      <c r="AB55" s="75"/>
      <c r="AC55" s="75"/>
      <c r="AD55" s="74" t="s">
        <v>264</v>
      </c>
      <c r="AE55" s="75"/>
    </row>
    <row r="56" spans="1:31" ht="15">
      <c r="A56" s="56">
        <f t="shared" si="0"/>
        <v>50</v>
      </c>
      <c r="B56" s="58" t="s">
        <v>326</v>
      </c>
      <c r="C56" s="58">
        <v>42760</v>
      </c>
      <c r="D56" s="59">
        <v>0.3541666666666667</v>
      </c>
      <c r="E56" s="74" t="s">
        <v>264</v>
      </c>
      <c r="F56" s="75"/>
      <c r="G56" s="75"/>
      <c r="H56" s="75"/>
      <c r="I56" s="75"/>
      <c r="J56" s="75"/>
      <c r="K56" s="74" t="s">
        <v>264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4" t="s">
        <v>264</v>
      </c>
      <c r="X56" s="75"/>
      <c r="Y56" s="75"/>
      <c r="Z56" s="75"/>
      <c r="AA56" s="74" t="s">
        <v>264</v>
      </c>
      <c r="AB56" s="75"/>
      <c r="AC56" s="75"/>
      <c r="AD56" s="74" t="s">
        <v>264</v>
      </c>
      <c r="AE56" s="75"/>
    </row>
    <row r="57" spans="1:31" ht="15">
      <c r="A57" s="56">
        <f t="shared" si="0"/>
        <v>51</v>
      </c>
      <c r="B57" s="58" t="s">
        <v>327</v>
      </c>
      <c r="C57" s="58">
        <v>42760</v>
      </c>
      <c r="D57" s="59">
        <v>0.3541666666666667</v>
      </c>
      <c r="E57" s="74" t="s">
        <v>264</v>
      </c>
      <c r="F57" s="75"/>
      <c r="G57" s="75"/>
      <c r="H57" s="75"/>
      <c r="I57" s="75"/>
      <c r="J57" s="75"/>
      <c r="K57" s="74" t="s">
        <v>264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4" t="s">
        <v>264</v>
      </c>
      <c r="X57" s="75"/>
      <c r="Y57" s="75"/>
      <c r="Z57" s="75"/>
      <c r="AA57" s="74" t="s">
        <v>264</v>
      </c>
      <c r="AB57" s="75"/>
      <c r="AC57" s="75"/>
      <c r="AD57" s="74" t="s">
        <v>264</v>
      </c>
      <c r="AE57" s="75"/>
    </row>
    <row r="58" spans="1:31" ht="15">
      <c r="A58" s="56">
        <f t="shared" si="0"/>
        <v>52</v>
      </c>
      <c r="B58" s="58" t="s">
        <v>328</v>
      </c>
      <c r="C58" s="58">
        <v>42760</v>
      </c>
      <c r="D58" s="59">
        <v>0.3541666666666667</v>
      </c>
      <c r="E58" s="74" t="s">
        <v>264</v>
      </c>
      <c r="F58" s="75"/>
      <c r="G58" s="75"/>
      <c r="H58" s="75"/>
      <c r="I58" s="75"/>
      <c r="J58" s="75"/>
      <c r="K58" s="74" t="s">
        <v>264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4" t="s">
        <v>264</v>
      </c>
      <c r="X58" s="75"/>
      <c r="Y58" s="75"/>
      <c r="Z58" s="75"/>
      <c r="AA58" s="74" t="s">
        <v>264</v>
      </c>
      <c r="AB58" s="75"/>
      <c r="AC58" s="75"/>
      <c r="AD58" s="74" t="s">
        <v>264</v>
      </c>
      <c r="AE58" s="75"/>
    </row>
    <row r="59" spans="1:31" ht="15">
      <c r="A59" s="56">
        <f t="shared" si="0"/>
        <v>53</v>
      </c>
      <c r="B59" s="58" t="s">
        <v>329</v>
      </c>
      <c r="C59" s="58">
        <v>42760</v>
      </c>
      <c r="D59" s="59">
        <v>0.3541666666666667</v>
      </c>
      <c r="E59" s="74" t="s">
        <v>264</v>
      </c>
      <c r="F59" s="75"/>
      <c r="G59" s="75"/>
      <c r="H59" s="75"/>
      <c r="I59" s="75"/>
      <c r="J59" s="75"/>
      <c r="K59" s="74" t="s">
        <v>264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4" t="s">
        <v>264</v>
      </c>
      <c r="X59" s="75"/>
      <c r="Y59" s="75"/>
      <c r="Z59" s="75"/>
      <c r="AA59" s="74" t="s">
        <v>264</v>
      </c>
      <c r="AB59" s="75"/>
      <c r="AC59" s="75"/>
      <c r="AD59" s="74" t="s">
        <v>264</v>
      </c>
      <c r="AE59" s="75"/>
    </row>
    <row r="60" spans="1:31" ht="15">
      <c r="A60" s="56">
        <f t="shared" si="0"/>
        <v>54</v>
      </c>
      <c r="B60" s="58" t="s">
        <v>330</v>
      </c>
      <c r="C60" s="58">
        <v>42760</v>
      </c>
      <c r="D60" s="59">
        <v>0.3541666666666667</v>
      </c>
      <c r="E60" s="74" t="s">
        <v>264</v>
      </c>
      <c r="F60" s="75"/>
      <c r="G60" s="75"/>
      <c r="H60" s="75"/>
      <c r="I60" s="75"/>
      <c r="J60" s="75"/>
      <c r="K60" s="74" t="s">
        <v>264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4" t="s">
        <v>264</v>
      </c>
      <c r="X60" s="75"/>
      <c r="Y60" s="75"/>
      <c r="Z60" s="75"/>
      <c r="AA60" s="74" t="s">
        <v>264</v>
      </c>
      <c r="AB60" s="75"/>
      <c r="AC60" s="75"/>
      <c r="AD60" s="74" t="s">
        <v>264</v>
      </c>
      <c r="AE60" s="75"/>
    </row>
    <row r="61" spans="1:31" ht="15">
      <c r="A61" s="56">
        <f t="shared" si="0"/>
        <v>55</v>
      </c>
      <c r="B61" s="58" t="s">
        <v>331</v>
      </c>
      <c r="C61" s="58">
        <v>42760</v>
      </c>
      <c r="D61" s="59">
        <v>0.3541666666666667</v>
      </c>
      <c r="E61" s="74" t="s">
        <v>264</v>
      </c>
      <c r="F61" s="75"/>
      <c r="G61" s="75"/>
      <c r="H61" s="75"/>
      <c r="I61" s="75"/>
      <c r="J61" s="75"/>
      <c r="K61" s="74" t="s">
        <v>264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4" t="s">
        <v>264</v>
      </c>
      <c r="X61" s="75"/>
      <c r="Y61" s="75"/>
      <c r="Z61" s="75"/>
      <c r="AA61" s="74" t="s">
        <v>264</v>
      </c>
      <c r="AB61" s="75"/>
      <c r="AC61" s="75"/>
      <c r="AD61" s="74" t="s">
        <v>264</v>
      </c>
      <c r="AE61" s="75"/>
    </row>
    <row r="62" spans="1:31" ht="15">
      <c r="A62" s="56">
        <f t="shared" si="0"/>
        <v>56</v>
      </c>
      <c r="B62" s="58" t="s">
        <v>332</v>
      </c>
      <c r="C62" s="58">
        <v>42760</v>
      </c>
      <c r="D62" s="59">
        <v>0.3541666666666667</v>
      </c>
      <c r="E62" s="74" t="s">
        <v>264</v>
      </c>
      <c r="F62" s="75"/>
      <c r="G62" s="75"/>
      <c r="H62" s="75"/>
      <c r="I62" s="75"/>
      <c r="J62" s="75"/>
      <c r="K62" s="74" t="s">
        <v>264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4" t="s">
        <v>264</v>
      </c>
      <c r="X62" s="75"/>
      <c r="Y62" s="75"/>
      <c r="Z62" s="75"/>
      <c r="AA62" s="74" t="s">
        <v>264</v>
      </c>
      <c r="AB62" s="75"/>
      <c r="AC62" s="75"/>
      <c r="AD62" s="74" t="s">
        <v>264</v>
      </c>
      <c r="AE62" s="75"/>
    </row>
    <row r="63" spans="1:31" ht="15">
      <c r="A63" s="56">
        <f t="shared" si="0"/>
        <v>57</v>
      </c>
      <c r="B63" s="58" t="s">
        <v>333</v>
      </c>
      <c r="C63" s="58">
        <v>42760</v>
      </c>
      <c r="D63" s="59">
        <v>0.3541666666666667</v>
      </c>
      <c r="E63" s="74" t="s">
        <v>264</v>
      </c>
      <c r="F63" s="75"/>
      <c r="G63" s="75"/>
      <c r="H63" s="75"/>
      <c r="I63" s="75"/>
      <c r="J63" s="75"/>
      <c r="K63" s="74" t="s">
        <v>264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4" t="s">
        <v>264</v>
      </c>
      <c r="X63" s="75"/>
      <c r="Y63" s="75"/>
      <c r="Z63" s="75"/>
      <c r="AA63" s="74" t="s">
        <v>264</v>
      </c>
      <c r="AB63" s="75"/>
      <c r="AC63" s="75"/>
      <c r="AD63" s="74" t="s">
        <v>264</v>
      </c>
      <c r="AE63" s="75"/>
    </row>
    <row r="64" spans="1:31" ht="15">
      <c r="A64" s="56">
        <f t="shared" si="0"/>
        <v>58</v>
      </c>
      <c r="B64" s="58" t="s">
        <v>334</v>
      </c>
      <c r="C64" s="58">
        <v>42760</v>
      </c>
      <c r="D64" s="59">
        <v>0.3541666666666667</v>
      </c>
      <c r="E64" s="74" t="s">
        <v>264</v>
      </c>
      <c r="F64" s="75"/>
      <c r="G64" s="75"/>
      <c r="H64" s="75"/>
      <c r="I64" s="75"/>
      <c r="J64" s="75"/>
      <c r="K64" s="74" t="s">
        <v>264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4" t="s">
        <v>264</v>
      </c>
      <c r="X64" s="75"/>
      <c r="Y64" s="75"/>
      <c r="Z64" s="75"/>
      <c r="AA64" s="74" t="s">
        <v>264</v>
      </c>
      <c r="AB64" s="75"/>
      <c r="AC64" s="75"/>
      <c r="AD64" s="74" t="s">
        <v>264</v>
      </c>
      <c r="AE64" s="75"/>
    </row>
    <row r="65" spans="1:31" ht="15">
      <c r="A65" s="56">
        <f t="shared" si="0"/>
        <v>59</v>
      </c>
      <c r="B65" s="58" t="s">
        <v>335</v>
      </c>
      <c r="C65" s="58">
        <v>42760</v>
      </c>
      <c r="D65" s="59">
        <v>0.3541666666666667</v>
      </c>
      <c r="E65" s="74" t="s">
        <v>264</v>
      </c>
      <c r="F65" s="75"/>
      <c r="G65" s="75"/>
      <c r="H65" s="75"/>
      <c r="I65" s="75"/>
      <c r="J65" s="75"/>
      <c r="K65" s="74" t="s">
        <v>264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4" t="s">
        <v>264</v>
      </c>
      <c r="X65" s="75"/>
      <c r="Y65" s="75"/>
      <c r="Z65" s="75"/>
      <c r="AA65" s="74" t="s">
        <v>264</v>
      </c>
      <c r="AB65" s="75"/>
      <c r="AC65" s="75"/>
      <c r="AD65" s="74" t="s">
        <v>264</v>
      </c>
      <c r="AE65" s="75"/>
    </row>
    <row r="66" spans="1:31" ht="15">
      <c r="A66" s="56">
        <f t="shared" si="0"/>
        <v>60</v>
      </c>
      <c r="B66" s="58" t="s">
        <v>336</v>
      </c>
      <c r="C66" s="58">
        <v>42760</v>
      </c>
      <c r="D66" s="59">
        <v>0.3541666666666667</v>
      </c>
      <c r="E66" s="74" t="s">
        <v>264</v>
      </c>
      <c r="F66" s="75"/>
      <c r="G66" s="75"/>
      <c r="H66" s="75"/>
      <c r="I66" s="75"/>
      <c r="J66" s="75"/>
      <c r="K66" s="74" t="s">
        <v>264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4" t="s">
        <v>264</v>
      </c>
      <c r="X66" s="75"/>
      <c r="Y66" s="75"/>
      <c r="Z66" s="75"/>
      <c r="AA66" s="74" t="s">
        <v>264</v>
      </c>
      <c r="AB66" s="75"/>
      <c r="AC66" s="75"/>
      <c r="AD66" s="74" t="s">
        <v>264</v>
      </c>
      <c r="AE66" s="75"/>
    </row>
    <row r="67" spans="1:31" ht="15">
      <c r="A67" s="56">
        <f t="shared" si="0"/>
        <v>61</v>
      </c>
      <c r="B67" s="58" t="s">
        <v>337</v>
      </c>
      <c r="C67" s="58">
        <v>42760</v>
      </c>
      <c r="D67" s="59">
        <v>0.3541666666666667</v>
      </c>
      <c r="E67" s="74" t="s">
        <v>264</v>
      </c>
      <c r="F67" s="75"/>
      <c r="G67" s="75"/>
      <c r="H67" s="75"/>
      <c r="I67" s="75"/>
      <c r="J67" s="75"/>
      <c r="K67" s="74" t="s">
        <v>264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4" t="s">
        <v>264</v>
      </c>
      <c r="X67" s="75"/>
      <c r="Y67" s="75"/>
      <c r="Z67" s="75"/>
      <c r="AA67" s="74" t="s">
        <v>264</v>
      </c>
      <c r="AB67" s="75"/>
      <c r="AC67" s="75"/>
      <c r="AD67" s="74" t="s">
        <v>264</v>
      </c>
      <c r="AE67" s="75"/>
    </row>
    <row r="68" spans="1:31" ht="15">
      <c r="A68" s="56">
        <f t="shared" si="0"/>
        <v>62</v>
      </c>
      <c r="B68" s="58" t="s">
        <v>338</v>
      </c>
      <c r="C68" s="61">
        <v>42775</v>
      </c>
      <c r="D68" s="59">
        <v>0.3541666666666667</v>
      </c>
      <c r="E68" s="74" t="s">
        <v>264</v>
      </c>
      <c r="F68" s="77"/>
      <c r="G68" s="75"/>
      <c r="H68" s="75"/>
      <c r="I68" s="75"/>
      <c r="J68" s="75"/>
      <c r="K68" s="74" t="s">
        <v>264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4" t="s">
        <v>264</v>
      </c>
      <c r="X68" s="75"/>
      <c r="Y68" s="75"/>
      <c r="Z68" s="75"/>
      <c r="AA68" s="74" t="s">
        <v>264</v>
      </c>
      <c r="AB68" s="75"/>
      <c r="AC68" s="75"/>
      <c r="AD68" s="74" t="s">
        <v>264</v>
      </c>
      <c r="AE68" s="75"/>
    </row>
    <row r="69" spans="1:31" ht="15">
      <c r="A69" s="56">
        <f t="shared" si="0"/>
        <v>63</v>
      </c>
      <c r="B69" s="58" t="s">
        <v>339</v>
      </c>
      <c r="C69" s="61">
        <v>42775</v>
      </c>
      <c r="D69" s="59">
        <v>0.3541666666666667</v>
      </c>
      <c r="E69" s="74" t="s">
        <v>264</v>
      </c>
      <c r="F69" s="77"/>
      <c r="G69" s="75"/>
      <c r="H69" s="75"/>
      <c r="I69" s="75"/>
      <c r="J69" s="75"/>
      <c r="K69" s="74" t="s">
        <v>264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4" t="s">
        <v>264</v>
      </c>
      <c r="X69" s="75"/>
      <c r="Y69" s="75"/>
      <c r="Z69" s="75"/>
      <c r="AA69" s="74" t="s">
        <v>264</v>
      </c>
      <c r="AB69" s="75"/>
      <c r="AC69" s="75"/>
      <c r="AD69" s="74" t="s">
        <v>264</v>
      </c>
      <c r="AE69" s="75"/>
    </row>
    <row r="70" spans="1:31" ht="15">
      <c r="A70" s="56">
        <f t="shared" si="0"/>
        <v>64</v>
      </c>
      <c r="B70" s="58" t="s">
        <v>340</v>
      </c>
      <c r="C70" s="61">
        <v>42775</v>
      </c>
      <c r="D70" s="59">
        <v>0.3541666666666667</v>
      </c>
      <c r="E70" s="74" t="s">
        <v>264</v>
      </c>
      <c r="F70" s="77"/>
      <c r="G70" s="75"/>
      <c r="H70" s="75"/>
      <c r="I70" s="75"/>
      <c r="J70" s="75"/>
      <c r="K70" s="74" t="s">
        <v>264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4" t="s">
        <v>264</v>
      </c>
      <c r="X70" s="75"/>
      <c r="Y70" s="75"/>
      <c r="Z70" s="75"/>
      <c r="AA70" s="74" t="s">
        <v>264</v>
      </c>
      <c r="AB70" s="75"/>
      <c r="AC70" s="75"/>
      <c r="AD70" s="74" t="s">
        <v>264</v>
      </c>
      <c r="AE70" s="75"/>
    </row>
    <row r="71" spans="1:31" ht="15">
      <c r="A71" s="56">
        <f t="shared" si="0"/>
        <v>65</v>
      </c>
      <c r="B71" s="58" t="s">
        <v>341</v>
      </c>
      <c r="C71" s="61">
        <v>42775</v>
      </c>
      <c r="D71" s="59">
        <v>0.3541666666666667</v>
      </c>
      <c r="E71" s="74" t="s">
        <v>264</v>
      </c>
      <c r="F71" s="77"/>
      <c r="G71" s="75"/>
      <c r="H71" s="75"/>
      <c r="I71" s="75"/>
      <c r="J71" s="75"/>
      <c r="K71" s="74" t="s">
        <v>264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4" t="s">
        <v>264</v>
      </c>
      <c r="X71" s="75"/>
      <c r="Y71" s="75"/>
      <c r="Z71" s="75"/>
      <c r="AA71" s="74" t="s">
        <v>264</v>
      </c>
      <c r="AB71" s="75"/>
      <c r="AC71" s="75"/>
      <c r="AD71" s="74" t="s">
        <v>264</v>
      </c>
      <c r="AE71" s="75"/>
    </row>
    <row r="72" spans="1:31" ht="15">
      <c r="A72" s="56">
        <f aca="true" t="shared" si="1" ref="A72:A135">A71+1</f>
        <v>66</v>
      </c>
      <c r="B72" s="58" t="s">
        <v>342</v>
      </c>
      <c r="C72" s="61">
        <v>42775</v>
      </c>
      <c r="D72" s="59">
        <v>0.3541666666666667</v>
      </c>
      <c r="E72" s="74" t="s">
        <v>264</v>
      </c>
      <c r="F72" s="77"/>
      <c r="G72" s="75"/>
      <c r="H72" s="75"/>
      <c r="I72" s="75"/>
      <c r="J72" s="75"/>
      <c r="K72" s="74" t="s">
        <v>264</v>
      </c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4" t="s">
        <v>264</v>
      </c>
      <c r="X72" s="75"/>
      <c r="Y72" s="75"/>
      <c r="Z72" s="75"/>
      <c r="AA72" s="74" t="s">
        <v>264</v>
      </c>
      <c r="AB72" s="75"/>
      <c r="AC72" s="75"/>
      <c r="AD72" s="74" t="s">
        <v>264</v>
      </c>
      <c r="AE72" s="75"/>
    </row>
    <row r="73" spans="1:31" ht="15">
      <c r="A73" s="56">
        <f t="shared" si="1"/>
        <v>67</v>
      </c>
      <c r="B73" s="58" t="s">
        <v>343</v>
      </c>
      <c r="C73" s="61">
        <v>42775</v>
      </c>
      <c r="D73" s="59">
        <v>0.3541666666666667</v>
      </c>
      <c r="E73" s="74" t="s">
        <v>264</v>
      </c>
      <c r="F73" s="77"/>
      <c r="G73" s="75"/>
      <c r="H73" s="75"/>
      <c r="I73" s="75"/>
      <c r="J73" s="75"/>
      <c r="K73" s="74" t="s">
        <v>264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4" t="s">
        <v>264</v>
      </c>
      <c r="X73" s="75"/>
      <c r="Y73" s="75"/>
      <c r="Z73" s="75"/>
      <c r="AA73" s="74" t="s">
        <v>264</v>
      </c>
      <c r="AB73" s="75"/>
      <c r="AC73" s="75"/>
      <c r="AD73" s="74" t="s">
        <v>264</v>
      </c>
      <c r="AE73" s="75"/>
    </row>
    <row r="74" spans="1:31" ht="15">
      <c r="A74" s="56">
        <f t="shared" si="1"/>
        <v>68</v>
      </c>
      <c r="B74" s="58" t="s">
        <v>344</v>
      </c>
      <c r="C74" s="61">
        <v>42775</v>
      </c>
      <c r="D74" s="59">
        <v>0.3541666666666667</v>
      </c>
      <c r="E74" s="74" t="s">
        <v>264</v>
      </c>
      <c r="F74" s="77"/>
      <c r="G74" s="75"/>
      <c r="H74" s="75"/>
      <c r="I74" s="75"/>
      <c r="J74" s="75"/>
      <c r="K74" s="74" t="s">
        <v>264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4" t="s">
        <v>264</v>
      </c>
      <c r="X74" s="75"/>
      <c r="Y74" s="75"/>
      <c r="Z74" s="75"/>
      <c r="AA74" s="74" t="s">
        <v>264</v>
      </c>
      <c r="AB74" s="75"/>
      <c r="AC74" s="75"/>
      <c r="AD74" s="74" t="s">
        <v>264</v>
      </c>
      <c r="AE74" s="75"/>
    </row>
    <row r="75" spans="1:31" ht="15">
      <c r="A75" s="56">
        <f t="shared" si="1"/>
        <v>69</v>
      </c>
      <c r="B75" s="58" t="s">
        <v>345</v>
      </c>
      <c r="C75" s="61">
        <v>42775</v>
      </c>
      <c r="D75" s="59">
        <v>0.3541666666666667</v>
      </c>
      <c r="E75" s="74" t="s">
        <v>264</v>
      </c>
      <c r="F75" s="77"/>
      <c r="G75" s="75"/>
      <c r="H75" s="75"/>
      <c r="I75" s="75"/>
      <c r="J75" s="75"/>
      <c r="K75" s="74" t="s">
        <v>264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4" t="s">
        <v>264</v>
      </c>
      <c r="X75" s="75"/>
      <c r="Y75" s="75"/>
      <c r="Z75" s="75"/>
      <c r="AA75" s="74" t="s">
        <v>264</v>
      </c>
      <c r="AB75" s="75"/>
      <c r="AC75" s="75"/>
      <c r="AD75" s="74" t="s">
        <v>264</v>
      </c>
      <c r="AE75" s="75"/>
    </row>
    <row r="76" spans="1:31" ht="15">
      <c r="A76" s="56">
        <f t="shared" si="1"/>
        <v>70</v>
      </c>
      <c r="B76" s="58" t="s">
        <v>346</v>
      </c>
      <c r="C76" s="61">
        <v>42775</v>
      </c>
      <c r="D76" s="59">
        <v>0.3541666666666667</v>
      </c>
      <c r="E76" s="74" t="s">
        <v>264</v>
      </c>
      <c r="F76" s="77"/>
      <c r="G76" s="75"/>
      <c r="H76" s="75"/>
      <c r="I76" s="75"/>
      <c r="J76" s="75"/>
      <c r="K76" s="74" t="s">
        <v>264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4" t="s">
        <v>264</v>
      </c>
      <c r="X76" s="75"/>
      <c r="Y76" s="75"/>
      <c r="Z76" s="75"/>
      <c r="AA76" s="74" t="s">
        <v>264</v>
      </c>
      <c r="AB76" s="75"/>
      <c r="AC76" s="75"/>
      <c r="AD76" s="74" t="s">
        <v>264</v>
      </c>
      <c r="AE76" s="75"/>
    </row>
    <row r="77" spans="1:31" ht="15">
      <c r="A77" s="56">
        <f t="shared" si="1"/>
        <v>71</v>
      </c>
      <c r="B77" s="58" t="s">
        <v>347</v>
      </c>
      <c r="C77" s="61">
        <v>42775</v>
      </c>
      <c r="D77" s="59">
        <v>0.3541666666666667</v>
      </c>
      <c r="E77" s="74" t="s">
        <v>264</v>
      </c>
      <c r="F77" s="77"/>
      <c r="G77" s="75"/>
      <c r="H77" s="75"/>
      <c r="I77" s="75"/>
      <c r="J77" s="75"/>
      <c r="K77" s="74" t="s">
        <v>264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4" t="s">
        <v>264</v>
      </c>
      <c r="X77" s="75"/>
      <c r="Y77" s="75"/>
      <c r="Z77" s="75"/>
      <c r="AA77" s="74" t="s">
        <v>264</v>
      </c>
      <c r="AB77" s="75"/>
      <c r="AC77" s="75"/>
      <c r="AD77" s="74" t="s">
        <v>264</v>
      </c>
      <c r="AE77" s="75"/>
    </row>
    <row r="78" spans="1:31" ht="15">
      <c r="A78" s="56">
        <f t="shared" si="1"/>
        <v>72</v>
      </c>
      <c r="B78" s="58" t="s">
        <v>348</v>
      </c>
      <c r="C78" s="61">
        <v>42775</v>
      </c>
      <c r="D78" s="59">
        <v>0.3541666666666667</v>
      </c>
      <c r="E78" s="74" t="s">
        <v>264</v>
      </c>
      <c r="F78" s="77"/>
      <c r="G78" s="75"/>
      <c r="H78" s="75"/>
      <c r="I78" s="75"/>
      <c r="J78" s="75"/>
      <c r="K78" s="74" t="s">
        <v>264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4" t="s">
        <v>264</v>
      </c>
      <c r="X78" s="75"/>
      <c r="Y78" s="75"/>
      <c r="Z78" s="75"/>
      <c r="AA78" s="74" t="s">
        <v>264</v>
      </c>
      <c r="AB78" s="75"/>
      <c r="AC78" s="75"/>
      <c r="AD78" s="74" t="s">
        <v>264</v>
      </c>
      <c r="AE78" s="75"/>
    </row>
    <row r="79" spans="1:31" ht="15">
      <c r="A79" s="56">
        <f t="shared" si="1"/>
        <v>73</v>
      </c>
      <c r="B79" s="58" t="s">
        <v>349</v>
      </c>
      <c r="C79" s="61">
        <v>42775</v>
      </c>
      <c r="D79" s="59">
        <v>0.3541666666666667</v>
      </c>
      <c r="E79" s="74" t="s">
        <v>264</v>
      </c>
      <c r="F79" s="77"/>
      <c r="G79" s="75"/>
      <c r="H79" s="75"/>
      <c r="I79" s="75"/>
      <c r="J79" s="75"/>
      <c r="K79" s="74" t="s">
        <v>264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4" t="s">
        <v>264</v>
      </c>
      <c r="X79" s="75"/>
      <c r="Y79" s="75"/>
      <c r="Z79" s="75"/>
      <c r="AA79" s="74" t="s">
        <v>264</v>
      </c>
      <c r="AB79" s="75"/>
      <c r="AC79" s="75"/>
      <c r="AD79" s="74" t="s">
        <v>264</v>
      </c>
      <c r="AE79" s="75"/>
    </row>
    <row r="80" spans="1:31" ht="15">
      <c r="A80" s="56">
        <f t="shared" si="1"/>
        <v>74</v>
      </c>
      <c r="B80" s="58" t="s">
        <v>350</v>
      </c>
      <c r="C80" s="61">
        <v>42775</v>
      </c>
      <c r="D80" s="59">
        <v>0.3541666666666667</v>
      </c>
      <c r="E80" s="74" t="s">
        <v>264</v>
      </c>
      <c r="F80" s="77"/>
      <c r="G80" s="75"/>
      <c r="H80" s="75"/>
      <c r="I80" s="75"/>
      <c r="J80" s="75"/>
      <c r="K80" s="74" t="s">
        <v>264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4" t="s">
        <v>264</v>
      </c>
      <c r="X80" s="75"/>
      <c r="Y80" s="75"/>
      <c r="Z80" s="75"/>
      <c r="AA80" s="74" t="s">
        <v>264</v>
      </c>
      <c r="AB80" s="75"/>
      <c r="AC80" s="75"/>
      <c r="AD80" s="74" t="s">
        <v>264</v>
      </c>
      <c r="AE80" s="75"/>
    </row>
    <row r="81" spans="1:31" ht="15">
      <c r="A81" s="56">
        <f t="shared" si="1"/>
        <v>75</v>
      </c>
      <c r="B81" s="58" t="s">
        <v>351</v>
      </c>
      <c r="C81" s="61">
        <v>42775</v>
      </c>
      <c r="D81" s="59">
        <v>0.3541666666666667</v>
      </c>
      <c r="E81" s="74" t="s">
        <v>264</v>
      </c>
      <c r="F81" s="77"/>
      <c r="G81" s="75"/>
      <c r="H81" s="75"/>
      <c r="I81" s="75"/>
      <c r="J81" s="75"/>
      <c r="K81" s="74" t="s">
        <v>264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4" t="s">
        <v>264</v>
      </c>
      <c r="X81" s="75"/>
      <c r="Y81" s="75"/>
      <c r="Z81" s="75"/>
      <c r="AA81" s="74" t="s">
        <v>264</v>
      </c>
      <c r="AB81" s="75"/>
      <c r="AC81" s="75"/>
      <c r="AD81" s="74" t="s">
        <v>264</v>
      </c>
      <c r="AE81" s="75"/>
    </row>
    <row r="82" spans="1:31" ht="15">
      <c r="A82" s="56">
        <f t="shared" si="1"/>
        <v>76</v>
      </c>
      <c r="B82" s="58" t="s">
        <v>352</v>
      </c>
      <c r="C82" s="61">
        <v>42775</v>
      </c>
      <c r="D82" s="59">
        <v>0.3541666666666667</v>
      </c>
      <c r="E82" s="74" t="s">
        <v>264</v>
      </c>
      <c r="F82" s="77"/>
      <c r="G82" s="75"/>
      <c r="H82" s="75"/>
      <c r="I82" s="75"/>
      <c r="J82" s="75"/>
      <c r="K82" s="74" t="s">
        <v>264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4" t="s">
        <v>264</v>
      </c>
      <c r="X82" s="75"/>
      <c r="Y82" s="75"/>
      <c r="Z82" s="75"/>
      <c r="AA82" s="74" t="s">
        <v>264</v>
      </c>
      <c r="AB82" s="75"/>
      <c r="AC82" s="75"/>
      <c r="AD82" s="74" t="s">
        <v>264</v>
      </c>
      <c r="AE82" s="75"/>
    </row>
    <row r="83" spans="1:31" ht="15">
      <c r="A83" s="56">
        <f t="shared" si="1"/>
        <v>77</v>
      </c>
      <c r="B83" s="58" t="s">
        <v>353</v>
      </c>
      <c r="C83" s="61">
        <v>42775</v>
      </c>
      <c r="D83" s="59">
        <v>0.3541666666666667</v>
      </c>
      <c r="E83" s="74" t="s">
        <v>264</v>
      </c>
      <c r="F83" s="77"/>
      <c r="G83" s="75"/>
      <c r="H83" s="75"/>
      <c r="I83" s="75"/>
      <c r="J83" s="75"/>
      <c r="K83" s="74" t="s">
        <v>264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4" t="s">
        <v>264</v>
      </c>
      <c r="X83" s="75"/>
      <c r="Y83" s="75"/>
      <c r="Z83" s="75"/>
      <c r="AA83" s="74" t="s">
        <v>264</v>
      </c>
      <c r="AB83" s="75"/>
      <c r="AC83" s="75"/>
      <c r="AD83" s="74" t="s">
        <v>264</v>
      </c>
      <c r="AE83" s="75"/>
    </row>
    <row r="84" spans="1:31" ht="15">
      <c r="A84" s="56">
        <f t="shared" si="1"/>
        <v>78</v>
      </c>
      <c r="B84" s="58" t="s">
        <v>354</v>
      </c>
      <c r="C84" s="61">
        <v>42775</v>
      </c>
      <c r="D84" s="59">
        <v>0.3541666666666667</v>
      </c>
      <c r="E84" s="74" t="s">
        <v>264</v>
      </c>
      <c r="F84" s="77"/>
      <c r="G84" s="75"/>
      <c r="H84" s="75"/>
      <c r="I84" s="75"/>
      <c r="J84" s="75"/>
      <c r="K84" s="74" t="s">
        <v>264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4" t="s">
        <v>264</v>
      </c>
      <c r="X84" s="75"/>
      <c r="Y84" s="75"/>
      <c r="Z84" s="75"/>
      <c r="AA84" s="74" t="s">
        <v>264</v>
      </c>
      <c r="AB84" s="75"/>
      <c r="AC84" s="75"/>
      <c r="AD84" s="74" t="s">
        <v>264</v>
      </c>
      <c r="AE84" s="75"/>
    </row>
    <row r="85" spans="1:31" ht="15">
      <c r="A85" s="56">
        <f t="shared" si="1"/>
        <v>79</v>
      </c>
      <c r="B85" s="58" t="s">
        <v>355</v>
      </c>
      <c r="C85" s="61">
        <v>42775</v>
      </c>
      <c r="D85" s="59">
        <v>0.3541666666666667</v>
      </c>
      <c r="E85" s="74" t="s">
        <v>264</v>
      </c>
      <c r="F85" s="77"/>
      <c r="G85" s="75"/>
      <c r="H85" s="75"/>
      <c r="I85" s="75"/>
      <c r="J85" s="75"/>
      <c r="K85" s="74" t="s">
        <v>264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4" t="s">
        <v>264</v>
      </c>
      <c r="X85" s="75"/>
      <c r="Y85" s="75"/>
      <c r="Z85" s="75"/>
      <c r="AA85" s="74" t="s">
        <v>264</v>
      </c>
      <c r="AB85" s="75"/>
      <c r="AC85" s="75"/>
      <c r="AD85" s="74" t="s">
        <v>264</v>
      </c>
      <c r="AE85" s="75"/>
    </row>
    <row r="86" spans="1:31" ht="15">
      <c r="A86" s="56">
        <f t="shared" si="1"/>
        <v>80</v>
      </c>
      <c r="B86" s="58" t="s">
        <v>356</v>
      </c>
      <c r="C86" s="61">
        <v>42775</v>
      </c>
      <c r="D86" s="59">
        <v>0.3541666666666667</v>
      </c>
      <c r="E86" s="74" t="s">
        <v>264</v>
      </c>
      <c r="F86" s="77"/>
      <c r="G86" s="75"/>
      <c r="H86" s="75"/>
      <c r="I86" s="75"/>
      <c r="J86" s="75"/>
      <c r="K86" s="74" t="s">
        <v>264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4" t="s">
        <v>264</v>
      </c>
      <c r="X86" s="75"/>
      <c r="Y86" s="75"/>
      <c r="Z86" s="75"/>
      <c r="AA86" s="74" t="s">
        <v>264</v>
      </c>
      <c r="AB86" s="75"/>
      <c r="AC86" s="75"/>
      <c r="AD86" s="74" t="s">
        <v>264</v>
      </c>
      <c r="AE86" s="75"/>
    </row>
    <row r="87" spans="1:31" ht="15">
      <c r="A87" s="56">
        <f t="shared" si="1"/>
        <v>81</v>
      </c>
      <c r="B87" s="58" t="s">
        <v>357</v>
      </c>
      <c r="C87" s="61">
        <v>42775</v>
      </c>
      <c r="D87" s="59">
        <v>0.3541666666666667</v>
      </c>
      <c r="E87" s="74" t="s">
        <v>264</v>
      </c>
      <c r="F87" s="77"/>
      <c r="G87" s="75"/>
      <c r="H87" s="75"/>
      <c r="I87" s="75"/>
      <c r="J87" s="75"/>
      <c r="K87" s="74" t="s">
        <v>264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4" t="s">
        <v>264</v>
      </c>
      <c r="X87" s="75"/>
      <c r="Y87" s="75"/>
      <c r="Z87" s="75"/>
      <c r="AA87" s="74" t="s">
        <v>264</v>
      </c>
      <c r="AB87" s="75"/>
      <c r="AC87" s="75"/>
      <c r="AD87" s="74" t="s">
        <v>264</v>
      </c>
      <c r="AE87" s="75"/>
    </row>
    <row r="88" spans="1:31" ht="15">
      <c r="A88" s="56">
        <f t="shared" si="1"/>
        <v>82</v>
      </c>
      <c r="B88" s="58" t="s">
        <v>358</v>
      </c>
      <c r="C88" s="61">
        <v>42775</v>
      </c>
      <c r="D88" s="59">
        <v>0.3541666666666667</v>
      </c>
      <c r="E88" s="74" t="s">
        <v>264</v>
      </c>
      <c r="F88" s="77"/>
      <c r="G88" s="75"/>
      <c r="H88" s="75"/>
      <c r="I88" s="75"/>
      <c r="J88" s="75"/>
      <c r="K88" s="74" t="s">
        <v>264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4" t="s">
        <v>264</v>
      </c>
      <c r="X88" s="75"/>
      <c r="Y88" s="75"/>
      <c r="Z88" s="75"/>
      <c r="AA88" s="74" t="s">
        <v>264</v>
      </c>
      <c r="AB88" s="75"/>
      <c r="AC88" s="75"/>
      <c r="AD88" s="74" t="s">
        <v>264</v>
      </c>
      <c r="AE88" s="75"/>
    </row>
    <row r="89" spans="1:31" ht="15">
      <c r="A89" s="56">
        <f t="shared" si="1"/>
        <v>83</v>
      </c>
      <c r="B89" s="58" t="s">
        <v>359</v>
      </c>
      <c r="C89" s="61">
        <v>42775</v>
      </c>
      <c r="D89" s="59">
        <v>0.3541666666666667</v>
      </c>
      <c r="E89" s="74" t="s">
        <v>264</v>
      </c>
      <c r="F89" s="77"/>
      <c r="G89" s="75"/>
      <c r="H89" s="75"/>
      <c r="I89" s="75"/>
      <c r="J89" s="75"/>
      <c r="K89" s="74" t="s">
        <v>264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4" t="s">
        <v>264</v>
      </c>
      <c r="X89" s="75"/>
      <c r="Y89" s="75"/>
      <c r="Z89" s="75"/>
      <c r="AA89" s="74" t="s">
        <v>264</v>
      </c>
      <c r="AB89" s="75"/>
      <c r="AC89" s="75"/>
      <c r="AD89" s="74" t="s">
        <v>264</v>
      </c>
      <c r="AE89" s="75"/>
    </row>
    <row r="90" spans="1:31" ht="15">
      <c r="A90" s="56">
        <f t="shared" si="1"/>
        <v>84</v>
      </c>
      <c r="B90" s="58" t="s">
        <v>360</v>
      </c>
      <c r="C90" s="61">
        <v>42775</v>
      </c>
      <c r="D90" s="59">
        <v>0.3541666666666667</v>
      </c>
      <c r="E90" s="74" t="s">
        <v>264</v>
      </c>
      <c r="F90" s="77"/>
      <c r="G90" s="75"/>
      <c r="H90" s="75"/>
      <c r="I90" s="75"/>
      <c r="J90" s="75"/>
      <c r="K90" s="74" t="s">
        <v>264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4" t="s">
        <v>264</v>
      </c>
      <c r="X90" s="75"/>
      <c r="Y90" s="75"/>
      <c r="Z90" s="75"/>
      <c r="AA90" s="74" t="s">
        <v>264</v>
      </c>
      <c r="AB90" s="75"/>
      <c r="AC90" s="75"/>
      <c r="AD90" s="74" t="s">
        <v>264</v>
      </c>
      <c r="AE90" s="75"/>
    </row>
    <row r="91" spans="1:31" ht="15">
      <c r="A91" s="56">
        <f t="shared" si="1"/>
        <v>85</v>
      </c>
      <c r="B91" s="58" t="s">
        <v>361</v>
      </c>
      <c r="C91" s="61">
        <v>42775</v>
      </c>
      <c r="D91" s="59">
        <v>0.3541666666666667</v>
      </c>
      <c r="E91" s="74" t="s">
        <v>264</v>
      </c>
      <c r="F91" s="77"/>
      <c r="G91" s="75"/>
      <c r="H91" s="75"/>
      <c r="I91" s="75"/>
      <c r="J91" s="75"/>
      <c r="K91" s="74" t="s">
        <v>264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4" t="s">
        <v>264</v>
      </c>
      <c r="X91" s="75"/>
      <c r="Y91" s="75"/>
      <c r="Z91" s="75"/>
      <c r="AA91" s="74" t="s">
        <v>264</v>
      </c>
      <c r="AB91" s="75"/>
      <c r="AC91" s="75"/>
      <c r="AD91" s="74" t="s">
        <v>264</v>
      </c>
      <c r="AE91" s="75"/>
    </row>
    <row r="92" spans="1:31" ht="15">
      <c r="A92" s="56">
        <f t="shared" si="1"/>
        <v>86</v>
      </c>
      <c r="B92" s="58" t="s">
        <v>362</v>
      </c>
      <c r="C92" s="61">
        <v>42775</v>
      </c>
      <c r="D92" s="59">
        <v>0.3541666666666667</v>
      </c>
      <c r="E92" s="74" t="s">
        <v>264</v>
      </c>
      <c r="F92" s="77"/>
      <c r="G92" s="75"/>
      <c r="H92" s="75"/>
      <c r="I92" s="75"/>
      <c r="J92" s="75"/>
      <c r="K92" s="74" t="s">
        <v>264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4" t="s">
        <v>264</v>
      </c>
      <c r="X92" s="75"/>
      <c r="Y92" s="75"/>
      <c r="Z92" s="75"/>
      <c r="AA92" s="74" t="s">
        <v>264</v>
      </c>
      <c r="AB92" s="75"/>
      <c r="AC92" s="75"/>
      <c r="AD92" s="74" t="s">
        <v>264</v>
      </c>
      <c r="AE92" s="75"/>
    </row>
    <row r="93" spans="1:31" ht="15">
      <c r="A93" s="56">
        <f t="shared" si="1"/>
        <v>87</v>
      </c>
      <c r="B93" s="58" t="s">
        <v>363</v>
      </c>
      <c r="C93" s="61">
        <v>42775</v>
      </c>
      <c r="D93" s="59">
        <v>0.3541666666666667</v>
      </c>
      <c r="E93" s="74" t="s">
        <v>264</v>
      </c>
      <c r="F93" s="77"/>
      <c r="G93" s="75"/>
      <c r="H93" s="75"/>
      <c r="I93" s="75"/>
      <c r="J93" s="75"/>
      <c r="K93" s="74" t="s">
        <v>264</v>
      </c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4" t="s">
        <v>264</v>
      </c>
      <c r="X93" s="75"/>
      <c r="Y93" s="75"/>
      <c r="Z93" s="75"/>
      <c r="AA93" s="74" t="s">
        <v>264</v>
      </c>
      <c r="AB93" s="75"/>
      <c r="AC93" s="75"/>
      <c r="AD93" s="74" t="s">
        <v>264</v>
      </c>
      <c r="AE93" s="75"/>
    </row>
    <row r="94" spans="1:31" ht="15">
      <c r="A94" s="56">
        <f t="shared" si="1"/>
        <v>88</v>
      </c>
      <c r="B94" s="58" t="s">
        <v>364</v>
      </c>
      <c r="C94" s="61">
        <v>42775</v>
      </c>
      <c r="D94" s="59">
        <v>0.3541666666666667</v>
      </c>
      <c r="E94" s="74" t="s">
        <v>264</v>
      </c>
      <c r="F94" s="77"/>
      <c r="G94" s="75"/>
      <c r="H94" s="75"/>
      <c r="I94" s="75"/>
      <c r="J94" s="75"/>
      <c r="K94" s="74" t="s">
        <v>264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4" t="s">
        <v>264</v>
      </c>
      <c r="X94" s="75"/>
      <c r="Y94" s="75"/>
      <c r="Z94" s="75"/>
      <c r="AA94" s="74" t="s">
        <v>264</v>
      </c>
      <c r="AB94" s="75"/>
      <c r="AC94" s="75"/>
      <c r="AD94" s="74" t="s">
        <v>264</v>
      </c>
      <c r="AE94" s="75"/>
    </row>
    <row r="95" spans="1:31" ht="15">
      <c r="A95" s="56">
        <f t="shared" si="1"/>
        <v>89</v>
      </c>
      <c r="B95" s="58" t="s">
        <v>365</v>
      </c>
      <c r="C95" s="61">
        <v>42775</v>
      </c>
      <c r="D95" s="59">
        <v>0.3541666666666667</v>
      </c>
      <c r="E95" s="74" t="s">
        <v>264</v>
      </c>
      <c r="F95" s="77"/>
      <c r="G95" s="75"/>
      <c r="H95" s="75"/>
      <c r="I95" s="75"/>
      <c r="J95" s="75"/>
      <c r="K95" s="74" t="s">
        <v>264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4" t="s">
        <v>264</v>
      </c>
      <c r="X95" s="75"/>
      <c r="Y95" s="75"/>
      <c r="Z95" s="75"/>
      <c r="AA95" s="74" t="s">
        <v>264</v>
      </c>
      <c r="AB95" s="75"/>
      <c r="AC95" s="75"/>
      <c r="AD95" s="74" t="s">
        <v>264</v>
      </c>
      <c r="AE95" s="75"/>
    </row>
    <row r="96" spans="1:31" ht="15">
      <c r="A96" s="56">
        <f t="shared" si="1"/>
        <v>90</v>
      </c>
      <c r="B96" s="58" t="s">
        <v>366</v>
      </c>
      <c r="C96" s="61">
        <v>42775</v>
      </c>
      <c r="D96" s="59">
        <v>0.3541666666666667</v>
      </c>
      <c r="E96" s="74" t="s">
        <v>264</v>
      </c>
      <c r="F96" s="77"/>
      <c r="G96" s="75"/>
      <c r="H96" s="75"/>
      <c r="I96" s="75"/>
      <c r="J96" s="75"/>
      <c r="K96" s="74" t="s">
        <v>264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4" t="s">
        <v>264</v>
      </c>
      <c r="X96" s="75"/>
      <c r="Y96" s="75"/>
      <c r="Z96" s="75"/>
      <c r="AA96" s="74" t="s">
        <v>264</v>
      </c>
      <c r="AB96" s="75"/>
      <c r="AC96" s="75"/>
      <c r="AD96" s="74" t="s">
        <v>264</v>
      </c>
      <c r="AE96" s="75"/>
    </row>
    <row r="97" spans="1:31" ht="15">
      <c r="A97" s="56">
        <f t="shared" si="1"/>
        <v>91</v>
      </c>
      <c r="B97" s="58" t="s">
        <v>367</v>
      </c>
      <c r="C97" s="61">
        <v>42775</v>
      </c>
      <c r="D97" s="59">
        <v>0.3541666666666667</v>
      </c>
      <c r="E97" s="74" t="s">
        <v>264</v>
      </c>
      <c r="F97" s="77"/>
      <c r="G97" s="75"/>
      <c r="H97" s="75"/>
      <c r="I97" s="75"/>
      <c r="J97" s="75"/>
      <c r="K97" s="74" t="s">
        <v>264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4" t="s">
        <v>264</v>
      </c>
      <c r="X97" s="75"/>
      <c r="Y97" s="75"/>
      <c r="Z97" s="75"/>
      <c r="AA97" s="74" t="s">
        <v>264</v>
      </c>
      <c r="AB97" s="75"/>
      <c r="AC97" s="75"/>
      <c r="AD97" s="74" t="s">
        <v>264</v>
      </c>
      <c r="AE97" s="75"/>
    </row>
    <row r="98" spans="1:31" ht="15">
      <c r="A98" s="56">
        <f t="shared" si="1"/>
        <v>92</v>
      </c>
      <c r="B98" s="58" t="s">
        <v>368</v>
      </c>
      <c r="C98" s="61">
        <v>42775</v>
      </c>
      <c r="D98" s="59">
        <v>0.3541666666666667</v>
      </c>
      <c r="E98" s="74" t="s">
        <v>264</v>
      </c>
      <c r="F98" s="77"/>
      <c r="G98" s="75"/>
      <c r="H98" s="75"/>
      <c r="I98" s="75"/>
      <c r="J98" s="75"/>
      <c r="K98" s="74" t="s">
        <v>264</v>
      </c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4" t="s">
        <v>264</v>
      </c>
      <c r="X98" s="75"/>
      <c r="Y98" s="75"/>
      <c r="Z98" s="75"/>
      <c r="AA98" s="74" t="s">
        <v>264</v>
      </c>
      <c r="AB98" s="75"/>
      <c r="AC98" s="75"/>
      <c r="AD98" s="74" t="s">
        <v>264</v>
      </c>
      <c r="AE98" s="75"/>
    </row>
    <row r="99" spans="1:31" ht="15">
      <c r="A99" s="56">
        <f t="shared" si="1"/>
        <v>93</v>
      </c>
      <c r="B99" s="58" t="s">
        <v>369</v>
      </c>
      <c r="C99" s="61">
        <v>42775</v>
      </c>
      <c r="D99" s="59">
        <v>0.3541666666666667</v>
      </c>
      <c r="E99" s="74" t="s">
        <v>264</v>
      </c>
      <c r="F99" s="77"/>
      <c r="G99" s="75"/>
      <c r="H99" s="75"/>
      <c r="I99" s="75"/>
      <c r="J99" s="75"/>
      <c r="K99" s="74" t="s">
        <v>264</v>
      </c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4" t="s">
        <v>264</v>
      </c>
      <c r="X99" s="75"/>
      <c r="Y99" s="75"/>
      <c r="Z99" s="75"/>
      <c r="AA99" s="74" t="s">
        <v>264</v>
      </c>
      <c r="AB99" s="75"/>
      <c r="AC99" s="75"/>
      <c r="AD99" s="74" t="s">
        <v>264</v>
      </c>
      <c r="AE99" s="75"/>
    </row>
    <row r="100" spans="1:31" ht="15">
      <c r="A100" s="56">
        <f t="shared" si="1"/>
        <v>94</v>
      </c>
      <c r="B100" s="58" t="s">
        <v>370</v>
      </c>
      <c r="C100" s="61">
        <v>42775</v>
      </c>
      <c r="D100" s="59">
        <v>0.3541666666666667</v>
      </c>
      <c r="E100" s="74" t="s">
        <v>264</v>
      </c>
      <c r="F100" s="77"/>
      <c r="G100" s="75"/>
      <c r="H100" s="75"/>
      <c r="I100" s="75"/>
      <c r="J100" s="75"/>
      <c r="K100" s="74" t="s">
        <v>264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4" t="s">
        <v>264</v>
      </c>
      <c r="X100" s="75"/>
      <c r="Y100" s="75"/>
      <c r="Z100" s="75"/>
      <c r="AA100" s="74" t="s">
        <v>264</v>
      </c>
      <c r="AB100" s="75"/>
      <c r="AC100" s="75"/>
      <c r="AD100" s="74" t="s">
        <v>264</v>
      </c>
      <c r="AE100" s="75"/>
    </row>
    <row r="101" spans="1:31" ht="15">
      <c r="A101" s="56">
        <f t="shared" si="1"/>
        <v>95</v>
      </c>
      <c r="B101" s="58" t="s">
        <v>371</v>
      </c>
      <c r="C101" s="61">
        <v>42775</v>
      </c>
      <c r="D101" s="59">
        <v>0.3541666666666667</v>
      </c>
      <c r="E101" s="74" t="s">
        <v>264</v>
      </c>
      <c r="F101" s="77"/>
      <c r="G101" s="75"/>
      <c r="H101" s="75"/>
      <c r="I101" s="75"/>
      <c r="J101" s="75"/>
      <c r="K101" s="74" t="s">
        <v>264</v>
      </c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4" t="s">
        <v>264</v>
      </c>
      <c r="X101" s="75"/>
      <c r="Y101" s="75"/>
      <c r="Z101" s="75"/>
      <c r="AA101" s="74" t="s">
        <v>264</v>
      </c>
      <c r="AB101" s="75"/>
      <c r="AC101" s="75"/>
      <c r="AD101" s="74" t="s">
        <v>264</v>
      </c>
      <c r="AE101" s="75"/>
    </row>
    <row r="102" spans="1:31" ht="15">
      <c r="A102" s="56">
        <f t="shared" si="1"/>
        <v>96</v>
      </c>
      <c r="B102" s="58" t="s">
        <v>372</v>
      </c>
      <c r="C102" s="61">
        <v>42775</v>
      </c>
      <c r="D102" s="59">
        <v>0.3541666666666667</v>
      </c>
      <c r="E102" s="74" t="s">
        <v>264</v>
      </c>
      <c r="F102" s="77"/>
      <c r="G102" s="75"/>
      <c r="H102" s="75"/>
      <c r="I102" s="75"/>
      <c r="J102" s="75"/>
      <c r="K102" s="74" t="s">
        <v>264</v>
      </c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4" t="s">
        <v>264</v>
      </c>
      <c r="X102" s="75"/>
      <c r="Y102" s="75"/>
      <c r="Z102" s="75"/>
      <c r="AA102" s="74" t="s">
        <v>264</v>
      </c>
      <c r="AB102" s="75"/>
      <c r="AC102" s="75"/>
      <c r="AD102" s="74" t="s">
        <v>264</v>
      </c>
      <c r="AE102" s="75"/>
    </row>
    <row r="103" spans="1:31" ht="15">
      <c r="A103" s="56">
        <f t="shared" si="1"/>
        <v>97</v>
      </c>
      <c r="B103" s="58" t="s">
        <v>373</v>
      </c>
      <c r="C103" s="61">
        <v>42775</v>
      </c>
      <c r="D103" s="59">
        <v>0.3541666666666667</v>
      </c>
      <c r="E103" s="74" t="s">
        <v>264</v>
      </c>
      <c r="F103" s="77"/>
      <c r="G103" s="75"/>
      <c r="H103" s="75"/>
      <c r="I103" s="75"/>
      <c r="J103" s="75"/>
      <c r="K103" s="74" t="s">
        <v>264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4" t="s">
        <v>264</v>
      </c>
      <c r="X103" s="75"/>
      <c r="Y103" s="75"/>
      <c r="Z103" s="75"/>
      <c r="AA103" s="74" t="s">
        <v>264</v>
      </c>
      <c r="AB103" s="75"/>
      <c r="AC103" s="75"/>
      <c r="AD103" s="74" t="s">
        <v>264</v>
      </c>
      <c r="AE103" s="75"/>
    </row>
    <row r="104" spans="1:31" ht="15">
      <c r="A104" s="56">
        <f t="shared" si="1"/>
        <v>98</v>
      </c>
      <c r="B104" s="58" t="s">
        <v>374</v>
      </c>
      <c r="C104" s="61">
        <v>42775</v>
      </c>
      <c r="D104" s="59">
        <v>0.3541666666666667</v>
      </c>
      <c r="E104" s="74" t="s">
        <v>264</v>
      </c>
      <c r="F104" s="77"/>
      <c r="G104" s="75"/>
      <c r="H104" s="75"/>
      <c r="I104" s="75"/>
      <c r="J104" s="75"/>
      <c r="K104" s="74" t="s">
        <v>264</v>
      </c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4" t="s">
        <v>264</v>
      </c>
      <c r="X104" s="75"/>
      <c r="Y104" s="75"/>
      <c r="Z104" s="75"/>
      <c r="AA104" s="74" t="s">
        <v>264</v>
      </c>
      <c r="AB104" s="75"/>
      <c r="AC104" s="75"/>
      <c r="AD104" s="74" t="s">
        <v>264</v>
      </c>
      <c r="AE104" s="75"/>
    </row>
    <row r="105" spans="1:31" ht="15">
      <c r="A105" s="56">
        <f t="shared" si="1"/>
        <v>99</v>
      </c>
      <c r="B105" s="58" t="s">
        <v>375</v>
      </c>
      <c r="C105" s="61">
        <v>42775</v>
      </c>
      <c r="D105" s="59">
        <v>0.3541666666666667</v>
      </c>
      <c r="E105" s="74" t="s">
        <v>264</v>
      </c>
      <c r="F105" s="77"/>
      <c r="G105" s="75"/>
      <c r="H105" s="75"/>
      <c r="I105" s="75"/>
      <c r="J105" s="75"/>
      <c r="K105" s="74" t="s">
        <v>264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4" t="s">
        <v>264</v>
      </c>
      <c r="X105" s="75"/>
      <c r="Y105" s="75"/>
      <c r="Z105" s="75"/>
      <c r="AA105" s="74" t="s">
        <v>264</v>
      </c>
      <c r="AB105" s="75"/>
      <c r="AC105" s="75"/>
      <c r="AD105" s="74" t="s">
        <v>264</v>
      </c>
      <c r="AE105" s="75"/>
    </row>
    <row r="106" spans="1:31" ht="15">
      <c r="A106" s="56">
        <f t="shared" si="1"/>
        <v>100</v>
      </c>
      <c r="B106" s="58" t="s">
        <v>376</v>
      </c>
      <c r="C106" s="61">
        <v>42775</v>
      </c>
      <c r="D106" s="59">
        <v>0.3541666666666667</v>
      </c>
      <c r="E106" s="74" t="s">
        <v>264</v>
      </c>
      <c r="F106" s="77"/>
      <c r="G106" s="75"/>
      <c r="H106" s="75"/>
      <c r="I106" s="75"/>
      <c r="J106" s="75"/>
      <c r="K106" s="74" t="s">
        <v>264</v>
      </c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4" t="s">
        <v>264</v>
      </c>
      <c r="X106" s="75"/>
      <c r="Y106" s="75"/>
      <c r="Z106" s="75"/>
      <c r="AA106" s="74" t="s">
        <v>264</v>
      </c>
      <c r="AB106" s="75"/>
      <c r="AC106" s="75"/>
      <c r="AD106" s="74" t="s">
        <v>264</v>
      </c>
      <c r="AE106" s="75"/>
    </row>
    <row r="107" spans="1:31" ht="15">
      <c r="A107" s="56">
        <f t="shared" si="1"/>
        <v>101</v>
      </c>
      <c r="B107" s="58" t="s">
        <v>377</v>
      </c>
      <c r="C107" s="61">
        <v>42775</v>
      </c>
      <c r="D107" s="59">
        <v>0.3541666666666667</v>
      </c>
      <c r="E107" s="74" t="s">
        <v>264</v>
      </c>
      <c r="F107" s="77"/>
      <c r="G107" s="75"/>
      <c r="H107" s="75"/>
      <c r="I107" s="75"/>
      <c r="J107" s="75"/>
      <c r="K107" s="74" t="s">
        <v>264</v>
      </c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4" t="s">
        <v>264</v>
      </c>
      <c r="X107" s="75"/>
      <c r="Y107" s="75"/>
      <c r="Z107" s="75"/>
      <c r="AA107" s="74" t="s">
        <v>264</v>
      </c>
      <c r="AB107" s="75"/>
      <c r="AC107" s="75"/>
      <c r="AD107" s="74" t="s">
        <v>264</v>
      </c>
      <c r="AE107" s="75"/>
    </row>
    <row r="108" spans="1:31" ht="15">
      <c r="A108" s="56">
        <f t="shared" si="1"/>
        <v>102</v>
      </c>
      <c r="B108" s="58" t="s">
        <v>378</v>
      </c>
      <c r="C108" s="61">
        <v>42775</v>
      </c>
      <c r="D108" s="59">
        <v>0.3541666666666667</v>
      </c>
      <c r="E108" s="74" t="s">
        <v>264</v>
      </c>
      <c r="F108" s="77"/>
      <c r="G108" s="75"/>
      <c r="H108" s="75"/>
      <c r="I108" s="75"/>
      <c r="J108" s="75"/>
      <c r="K108" s="74" t="s">
        <v>264</v>
      </c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4" t="s">
        <v>264</v>
      </c>
      <c r="X108" s="75"/>
      <c r="Y108" s="75"/>
      <c r="Z108" s="75"/>
      <c r="AA108" s="74" t="s">
        <v>264</v>
      </c>
      <c r="AB108" s="75"/>
      <c r="AC108" s="75"/>
      <c r="AD108" s="74" t="s">
        <v>264</v>
      </c>
      <c r="AE108" s="75"/>
    </row>
    <row r="109" spans="1:31" ht="15">
      <c r="A109" s="56">
        <f t="shared" si="1"/>
        <v>103</v>
      </c>
      <c r="B109" s="58" t="s">
        <v>379</v>
      </c>
      <c r="C109" s="61">
        <v>42775</v>
      </c>
      <c r="D109" s="59">
        <v>0.3541666666666667</v>
      </c>
      <c r="E109" s="74" t="s">
        <v>264</v>
      </c>
      <c r="F109" s="77"/>
      <c r="G109" s="75"/>
      <c r="H109" s="75"/>
      <c r="I109" s="75"/>
      <c r="J109" s="75"/>
      <c r="K109" s="74" t="s">
        <v>264</v>
      </c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4" t="s">
        <v>264</v>
      </c>
      <c r="X109" s="75"/>
      <c r="Y109" s="75"/>
      <c r="Z109" s="75"/>
      <c r="AA109" s="74" t="s">
        <v>264</v>
      </c>
      <c r="AB109" s="75"/>
      <c r="AC109" s="75"/>
      <c r="AD109" s="74" t="s">
        <v>264</v>
      </c>
      <c r="AE109" s="75"/>
    </row>
    <row r="110" spans="1:31" ht="15">
      <c r="A110" s="56">
        <f t="shared" si="1"/>
        <v>104</v>
      </c>
      <c r="B110" s="58" t="s">
        <v>380</v>
      </c>
      <c r="C110" s="61">
        <v>42775</v>
      </c>
      <c r="D110" s="59">
        <v>0.3541666666666667</v>
      </c>
      <c r="E110" s="74" t="s">
        <v>264</v>
      </c>
      <c r="F110" s="77"/>
      <c r="G110" s="75"/>
      <c r="H110" s="75"/>
      <c r="I110" s="75"/>
      <c r="J110" s="75"/>
      <c r="K110" s="74" t="s">
        <v>264</v>
      </c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4" t="s">
        <v>264</v>
      </c>
      <c r="X110" s="75"/>
      <c r="Y110" s="75"/>
      <c r="Z110" s="75"/>
      <c r="AA110" s="74" t="s">
        <v>264</v>
      </c>
      <c r="AB110" s="75"/>
      <c r="AC110" s="75"/>
      <c r="AD110" s="74" t="s">
        <v>264</v>
      </c>
      <c r="AE110" s="75"/>
    </row>
    <row r="111" spans="1:31" ht="15">
      <c r="A111" s="56">
        <f t="shared" si="1"/>
        <v>105</v>
      </c>
      <c r="B111" s="58" t="s">
        <v>381</v>
      </c>
      <c r="C111" s="61">
        <v>42775</v>
      </c>
      <c r="D111" s="59">
        <v>0.3541666666666667</v>
      </c>
      <c r="E111" s="74" t="s">
        <v>264</v>
      </c>
      <c r="F111" s="77"/>
      <c r="G111" s="75"/>
      <c r="H111" s="75"/>
      <c r="I111" s="75"/>
      <c r="J111" s="75"/>
      <c r="K111" s="74" t="s">
        <v>264</v>
      </c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4" t="s">
        <v>264</v>
      </c>
      <c r="X111" s="75"/>
      <c r="Y111" s="75"/>
      <c r="Z111" s="75"/>
      <c r="AA111" s="74" t="s">
        <v>264</v>
      </c>
      <c r="AB111" s="75"/>
      <c r="AC111" s="75"/>
      <c r="AD111" s="74" t="s">
        <v>264</v>
      </c>
      <c r="AE111" s="75"/>
    </row>
    <row r="112" spans="1:31" ht="15">
      <c r="A112" s="56">
        <f t="shared" si="1"/>
        <v>106</v>
      </c>
      <c r="B112" s="58" t="s">
        <v>382</v>
      </c>
      <c r="C112" s="61">
        <v>42775</v>
      </c>
      <c r="D112" s="59">
        <v>0.3541666666666667</v>
      </c>
      <c r="E112" s="74" t="s">
        <v>264</v>
      </c>
      <c r="F112" s="77"/>
      <c r="G112" s="75"/>
      <c r="H112" s="75"/>
      <c r="I112" s="75"/>
      <c r="J112" s="75"/>
      <c r="K112" s="74" t="s">
        <v>264</v>
      </c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4" t="s">
        <v>264</v>
      </c>
      <c r="X112" s="75"/>
      <c r="Y112" s="75"/>
      <c r="Z112" s="75"/>
      <c r="AA112" s="74" t="s">
        <v>264</v>
      </c>
      <c r="AB112" s="75"/>
      <c r="AC112" s="75"/>
      <c r="AD112" s="74" t="s">
        <v>264</v>
      </c>
      <c r="AE112" s="75"/>
    </row>
    <row r="113" spans="1:31" ht="15">
      <c r="A113" s="56">
        <f t="shared" si="1"/>
        <v>107</v>
      </c>
      <c r="B113" s="58" t="s">
        <v>383</v>
      </c>
      <c r="C113" s="61">
        <v>42775</v>
      </c>
      <c r="D113" s="59">
        <v>0.3541666666666667</v>
      </c>
      <c r="E113" s="74" t="s">
        <v>264</v>
      </c>
      <c r="F113" s="77"/>
      <c r="G113" s="75"/>
      <c r="H113" s="75"/>
      <c r="I113" s="75"/>
      <c r="J113" s="75"/>
      <c r="K113" s="74" t="s">
        <v>264</v>
      </c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4" t="s">
        <v>264</v>
      </c>
      <c r="X113" s="75"/>
      <c r="Y113" s="75"/>
      <c r="Z113" s="75"/>
      <c r="AA113" s="74" t="s">
        <v>264</v>
      </c>
      <c r="AB113" s="75"/>
      <c r="AC113" s="75"/>
      <c r="AD113" s="74" t="s">
        <v>264</v>
      </c>
      <c r="AE113" s="75"/>
    </row>
    <row r="114" spans="1:31" ht="15">
      <c r="A114" s="56">
        <f t="shared" si="1"/>
        <v>108</v>
      </c>
      <c r="B114" s="58" t="s">
        <v>384</v>
      </c>
      <c r="C114" s="61">
        <v>42775</v>
      </c>
      <c r="D114" s="59">
        <v>0.3541666666666667</v>
      </c>
      <c r="E114" s="74" t="s">
        <v>264</v>
      </c>
      <c r="F114" s="77"/>
      <c r="G114" s="75"/>
      <c r="H114" s="75"/>
      <c r="I114" s="75"/>
      <c r="J114" s="75"/>
      <c r="K114" s="74" t="s">
        <v>264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4" t="s">
        <v>264</v>
      </c>
      <c r="X114" s="75"/>
      <c r="Y114" s="75"/>
      <c r="Z114" s="75"/>
      <c r="AA114" s="74" t="s">
        <v>264</v>
      </c>
      <c r="AB114" s="75"/>
      <c r="AC114" s="75"/>
      <c r="AD114" s="74" t="s">
        <v>264</v>
      </c>
      <c r="AE114" s="75"/>
    </row>
    <row r="115" spans="1:31" ht="15">
      <c r="A115" s="56">
        <f t="shared" si="1"/>
        <v>109</v>
      </c>
      <c r="B115" s="58" t="s">
        <v>385</v>
      </c>
      <c r="C115" s="61">
        <v>42838</v>
      </c>
      <c r="D115" s="59">
        <v>0.3541666666666667</v>
      </c>
      <c r="E115" s="74" t="s">
        <v>264</v>
      </c>
      <c r="F115" s="77"/>
      <c r="G115" s="75"/>
      <c r="H115" s="75"/>
      <c r="I115" s="75"/>
      <c r="J115" s="75"/>
      <c r="K115" s="74" t="s">
        <v>264</v>
      </c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4" t="s">
        <v>264</v>
      </c>
      <c r="X115" s="75"/>
      <c r="Y115" s="75"/>
      <c r="Z115" s="75"/>
      <c r="AA115" s="74" t="s">
        <v>264</v>
      </c>
      <c r="AB115" s="75"/>
      <c r="AC115" s="75"/>
      <c r="AD115" s="74" t="s">
        <v>264</v>
      </c>
      <c r="AE115" s="75"/>
    </row>
    <row r="116" spans="1:31" ht="15">
      <c r="A116" s="56">
        <f t="shared" si="1"/>
        <v>110</v>
      </c>
      <c r="B116" s="58" t="s">
        <v>386</v>
      </c>
      <c r="C116" s="61">
        <v>42838</v>
      </c>
      <c r="D116" s="59">
        <v>0.3541666666666667</v>
      </c>
      <c r="E116" s="74" t="s">
        <v>264</v>
      </c>
      <c r="F116" s="77"/>
      <c r="G116" s="75"/>
      <c r="H116" s="75"/>
      <c r="I116" s="75"/>
      <c r="J116" s="75"/>
      <c r="K116" s="74" t="s">
        <v>264</v>
      </c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4" t="s">
        <v>264</v>
      </c>
      <c r="X116" s="75"/>
      <c r="Y116" s="75"/>
      <c r="Z116" s="75"/>
      <c r="AA116" s="74" t="s">
        <v>264</v>
      </c>
      <c r="AB116" s="75"/>
      <c r="AC116" s="75"/>
      <c r="AD116" s="74" t="s">
        <v>264</v>
      </c>
      <c r="AE116" s="75"/>
    </row>
    <row r="117" spans="1:31" ht="15">
      <c r="A117" s="56">
        <f t="shared" si="1"/>
        <v>111</v>
      </c>
      <c r="B117" s="58" t="s">
        <v>387</v>
      </c>
      <c r="C117" s="61">
        <v>42838</v>
      </c>
      <c r="D117" s="59">
        <v>0.3541666666666667</v>
      </c>
      <c r="E117" s="74" t="s">
        <v>264</v>
      </c>
      <c r="F117" s="77"/>
      <c r="G117" s="75"/>
      <c r="H117" s="75"/>
      <c r="I117" s="75"/>
      <c r="J117" s="75"/>
      <c r="K117" s="74" t="s">
        <v>264</v>
      </c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4" t="s">
        <v>264</v>
      </c>
      <c r="X117" s="75"/>
      <c r="Y117" s="75"/>
      <c r="Z117" s="75"/>
      <c r="AA117" s="74" t="s">
        <v>264</v>
      </c>
      <c r="AB117" s="75"/>
      <c r="AC117" s="75"/>
      <c r="AD117" s="74" t="s">
        <v>264</v>
      </c>
      <c r="AE117" s="75"/>
    </row>
    <row r="118" spans="1:31" ht="15">
      <c r="A118" s="56">
        <f t="shared" si="1"/>
        <v>112</v>
      </c>
      <c r="B118" s="58" t="s">
        <v>388</v>
      </c>
      <c r="C118" s="61">
        <v>42838</v>
      </c>
      <c r="D118" s="59">
        <v>0.3541666666666667</v>
      </c>
      <c r="E118" s="74" t="s">
        <v>264</v>
      </c>
      <c r="F118" s="77"/>
      <c r="G118" s="75"/>
      <c r="H118" s="75"/>
      <c r="I118" s="75"/>
      <c r="J118" s="75"/>
      <c r="K118" s="74" t="s">
        <v>264</v>
      </c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4" t="s">
        <v>264</v>
      </c>
      <c r="X118" s="75"/>
      <c r="Y118" s="75"/>
      <c r="Z118" s="75"/>
      <c r="AA118" s="74" t="s">
        <v>264</v>
      </c>
      <c r="AB118" s="75"/>
      <c r="AC118" s="75"/>
      <c r="AD118" s="74" t="s">
        <v>264</v>
      </c>
      <c r="AE118" s="75"/>
    </row>
    <row r="119" spans="1:31" ht="15">
      <c r="A119" s="56">
        <f t="shared" si="1"/>
        <v>113</v>
      </c>
      <c r="B119" s="58" t="s">
        <v>389</v>
      </c>
      <c r="C119" s="61">
        <v>42838</v>
      </c>
      <c r="D119" s="59">
        <v>0.3541666666666667</v>
      </c>
      <c r="E119" s="74" t="s">
        <v>264</v>
      </c>
      <c r="F119" s="77"/>
      <c r="G119" s="75"/>
      <c r="H119" s="75"/>
      <c r="I119" s="75"/>
      <c r="J119" s="75"/>
      <c r="K119" s="74" t="s">
        <v>264</v>
      </c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4" t="s">
        <v>264</v>
      </c>
      <c r="X119" s="75"/>
      <c r="Y119" s="75"/>
      <c r="Z119" s="75"/>
      <c r="AA119" s="74" t="s">
        <v>264</v>
      </c>
      <c r="AB119" s="75"/>
      <c r="AC119" s="75"/>
      <c r="AD119" s="74" t="s">
        <v>264</v>
      </c>
      <c r="AE119" s="75"/>
    </row>
    <row r="120" spans="1:31" ht="15">
      <c r="A120" s="56">
        <f t="shared" si="1"/>
        <v>114</v>
      </c>
      <c r="B120" s="58" t="s">
        <v>390</v>
      </c>
      <c r="C120" s="61">
        <v>42838</v>
      </c>
      <c r="D120" s="59">
        <v>0.3541666666666667</v>
      </c>
      <c r="E120" s="74" t="s">
        <v>264</v>
      </c>
      <c r="F120" s="77"/>
      <c r="G120" s="75"/>
      <c r="H120" s="75"/>
      <c r="I120" s="75"/>
      <c r="J120" s="75"/>
      <c r="K120" s="74" t="s">
        <v>264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4" t="s">
        <v>264</v>
      </c>
      <c r="X120" s="75"/>
      <c r="Y120" s="75"/>
      <c r="Z120" s="75"/>
      <c r="AA120" s="74" t="s">
        <v>264</v>
      </c>
      <c r="AB120" s="75"/>
      <c r="AC120" s="75"/>
      <c r="AD120" s="74" t="s">
        <v>264</v>
      </c>
      <c r="AE120" s="75"/>
    </row>
    <row r="121" spans="1:31" ht="15">
      <c r="A121" s="56">
        <f t="shared" si="1"/>
        <v>115</v>
      </c>
      <c r="B121" s="58" t="s">
        <v>391</v>
      </c>
      <c r="C121" s="61">
        <v>42838</v>
      </c>
      <c r="D121" s="59">
        <v>0.3541666666666667</v>
      </c>
      <c r="E121" s="74" t="s">
        <v>264</v>
      </c>
      <c r="F121" s="77"/>
      <c r="G121" s="75"/>
      <c r="H121" s="75"/>
      <c r="I121" s="75"/>
      <c r="J121" s="75"/>
      <c r="K121" s="74" t="s">
        <v>264</v>
      </c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4" t="s">
        <v>264</v>
      </c>
      <c r="X121" s="75"/>
      <c r="Y121" s="75"/>
      <c r="Z121" s="75"/>
      <c r="AA121" s="74" t="s">
        <v>264</v>
      </c>
      <c r="AB121" s="75"/>
      <c r="AC121" s="75"/>
      <c r="AD121" s="74" t="s">
        <v>264</v>
      </c>
      <c r="AE121" s="75"/>
    </row>
    <row r="122" spans="1:31" ht="15">
      <c r="A122" s="56">
        <f t="shared" si="1"/>
        <v>116</v>
      </c>
      <c r="B122" s="58" t="s">
        <v>392</v>
      </c>
      <c r="C122" s="61">
        <v>42838</v>
      </c>
      <c r="D122" s="59">
        <v>0.3541666666666667</v>
      </c>
      <c r="E122" s="74" t="s">
        <v>264</v>
      </c>
      <c r="F122" s="77"/>
      <c r="G122" s="75"/>
      <c r="H122" s="75"/>
      <c r="I122" s="75"/>
      <c r="J122" s="75"/>
      <c r="K122" s="74" t="s">
        <v>264</v>
      </c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4" t="s">
        <v>264</v>
      </c>
      <c r="X122" s="75"/>
      <c r="Y122" s="75"/>
      <c r="Z122" s="75"/>
      <c r="AA122" s="74" t="s">
        <v>264</v>
      </c>
      <c r="AB122" s="75"/>
      <c r="AC122" s="75"/>
      <c r="AD122" s="74" t="s">
        <v>264</v>
      </c>
      <c r="AE122" s="75"/>
    </row>
    <row r="123" spans="1:31" ht="15">
      <c r="A123" s="56">
        <f t="shared" si="1"/>
        <v>117</v>
      </c>
      <c r="B123" s="58" t="s">
        <v>393</v>
      </c>
      <c r="C123" s="61">
        <v>42838</v>
      </c>
      <c r="D123" s="59">
        <v>0.3541666666666667</v>
      </c>
      <c r="E123" s="74" t="s">
        <v>264</v>
      </c>
      <c r="F123" s="77"/>
      <c r="G123" s="75"/>
      <c r="H123" s="75"/>
      <c r="I123" s="75"/>
      <c r="J123" s="75"/>
      <c r="K123" s="74" t="s">
        <v>264</v>
      </c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4" t="s">
        <v>264</v>
      </c>
      <c r="X123" s="75"/>
      <c r="Y123" s="75"/>
      <c r="Z123" s="75"/>
      <c r="AA123" s="74" t="s">
        <v>264</v>
      </c>
      <c r="AB123" s="75"/>
      <c r="AC123" s="75"/>
      <c r="AD123" s="74" t="s">
        <v>264</v>
      </c>
      <c r="AE123" s="75"/>
    </row>
    <row r="124" spans="1:31" ht="15">
      <c r="A124" s="56">
        <f t="shared" si="1"/>
        <v>118</v>
      </c>
      <c r="B124" s="58" t="s">
        <v>394</v>
      </c>
      <c r="C124" s="61">
        <v>42838</v>
      </c>
      <c r="D124" s="59">
        <v>0.3541666666666667</v>
      </c>
      <c r="E124" s="74" t="s">
        <v>264</v>
      </c>
      <c r="F124" s="77"/>
      <c r="G124" s="75"/>
      <c r="H124" s="75"/>
      <c r="I124" s="75"/>
      <c r="J124" s="75"/>
      <c r="K124" s="74" t="s">
        <v>264</v>
      </c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4" t="s">
        <v>264</v>
      </c>
      <c r="X124" s="75"/>
      <c r="Y124" s="75"/>
      <c r="Z124" s="75"/>
      <c r="AA124" s="74" t="s">
        <v>264</v>
      </c>
      <c r="AB124" s="75"/>
      <c r="AC124" s="75"/>
      <c r="AD124" s="74" t="s">
        <v>264</v>
      </c>
      <c r="AE124" s="75"/>
    </row>
    <row r="125" spans="1:31" ht="15">
      <c r="A125" s="56">
        <f t="shared" si="1"/>
        <v>119</v>
      </c>
      <c r="B125" s="58" t="s">
        <v>395</v>
      </c>
      <c r="C125" s="61">
        <v>42838</v>
      </c>
      <c r="D125" s="59">
        <v>0.3541666666666667</v>
      </c>
      <c r="E125" s="74" t="s">
        <v>264</v>
      </c>
      <c r="F125" s="77"/>
      <c r="G125" s="75"/>
      <c r="H125" s="75"/>
      <c r="I125" s="75"/>
      <c r="J125" s="75"/>
      <c r="K125" s="74" t="s">
        <v>264</v>
      </c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4" t="s">
        <v>264</v>
      </c>
      <c r="X125" s="75"/>
      <c r="Y125" s="75"/>
      <c r="Z125" s="75"/>
      <c r="AA125" s="74" t="s">
        <v>264</v>
      </c>
      <c r="AB125" s="75"/>
      <c r="AC125" s="75"/>
      <c r="AD125" s="74" t="s">
        <v>264</v>
      </c>
      <c r="AE125" s="75"/>
    </row>
    <row r="126" spans="1:31" ht="15">
      <c r="A126" s="56">
        <f t="shared" si="1"/>
        <v>120</v>
      </c>
      <c r="B126" s="58" t="s">
        <v>396</v>
      </c>
      <c r="C126" s="61">
        <v>42838</v>
      </c>
      <c r="D126" s="59">
        <v>0.3541666666666667</v>
      </c>
      <c r="E126" s="74" t="s">
        <v>264</v>
      </c>
      <c r="F126" s="77"/>
      <c r="G126" s="75"/>
      <c r="H126" s="75"/>
      <c r="I126" s="75"/>
      <c r="J126" s="75"/>
      <c r="K126" s="74" t="s">
        <v>264</v>
      </c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4" t="s">
        <v>264</v>
      </c>
      <c r="X126" s="75"/>
      <c r="Y126" s="75"/>
      <c r="Z126" s="75"/>
      <c r="AA126" s="74" t="s">
        <v>264</v>
      </c>
      <c r="AB126" s="75"/>
      <c r="AC126" s="75"/>
      <c r="AD126" s="74" t="s">
        <v>264</v>
      </c>
      <c r="AE126" s="75"/>
    </row>
    <row r="127" spans="1:31" ht="15">
      <c r="A127" s="56">
        <f t="shared" si="1"/>
        <v>121</v>
      </c>
      <c r="B127" s="58" t="s">
        <v>397</v>
      </c>
      <c r="C127" s="61">
        <v>42838</v>
      </c>
      <c r="D127" s="59">
        <v>0.3541666666666667</v>
      </c>
      <c r="E127" s="74" t="s">
        <v>264</v>
      </c>
      <c r="F127" s="77"/>
      <c r="G127" s="75"/>
      <c r="H127" s="75"/>
      <c r="I127" s="75"/>
      <c r="J127" s="75"/>
      <c r="K127" s="74" t="s">
        <v>264</v>
      </c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4" t="s">
        <v>264</v>
      </c>
      <c r="X127" s="75"/>
      <c r="Y127" s="75"/>
      <c r="Z127" s="75"/>
      <c r="AA127" s="74" t="s">
        <v>264</v>
      </c>
      <c r="AB127" s="75"/>
      <c r="AC127" s="75"/>
      <c r="AD127" s="74" t="s">
        <v>264</v>
      </c>
      <c r="AE127" s="75"/>
    </row>
    <row r="128" spans="1:31" ht="15">
      <c r="A128" s="56">
        <f t="shared" si="1"/>
        <v>122</v>
      </c>
      <c r="B128" s="58" t="s">
        <v>398</v>
      </c>
      <c r="C128" s="61">
        <v>42838</v>
      </c>
      <c r="D128" s="59">
        <v>0.3541666666666667</v>
      </c>
      <c r="E128" s="74" t="s">
        <v>264</v>
      </c>
      <c r="F128" s="77"/>
      <c r="G128" s="75"/>
      <c r="H128" s="75"/>
      <c r="I128" s="75"/>
      <c r="J128" s="75"/>
      <c r="K128" s="74" t="s">
        <v>264</v>
      </c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4" t="s">
        <v>264</v>
      </c>
      <c r="X128" s="75"/>
      <c r="Y128" s="75"/>
      <c r="Z128" s="75"/>
      <c r="AA128" s="74" t="s">
        <v>264</v>
      </c>
      <c r="AB128" s="75"/>
      <c r="AC128" s="75"/>
      <c r="AD128" s="74" t="s">
        <v>264</v>
      </c>
      <c r="AE128" s="75"/>
    </row>
    <row r="129" spans="1:31" ht="15">
      <c r="A129" s="56">
        <f t="shared" si="1"/>
        <v>123</v>
      </c>
      <c r="B129" s="58" t="s">
        <v>399</v>
      </c>
      <c r="C129" s="61">
        <v>42838</v>
      </c>
      <c r="D129" s="59">
        <v>0.3541666666666667</v>
      </c>
      <c r="E129" s="74" t="s">
        <v>264</v>
      </c>
      <c r="F129" s="77"/>
      <c r="G129" s="75"/>
      <c r="H129" s="75"/>
      <c r="I129" s="75"/>
      <c r="J129" s="75"/>
      <c r="K129" s="74" t="s">
        <v>264</v>
      </c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4" t="s">
        <v>264</v>
      </c>
      <c r="X129" s="75"/>
      <c r="Y129" s="75"/>
      <c r="Z129" s="75"/>
      <c r="AA129" s="74" t="s">
        <v>264</v>
      </c>
      <c r="AB129" s="75"/>
      <c r="AC129" s="75"/>
      <c r="AD129" s="74" t="s">
        <v>264</v>
      </c>
      <c r="AE129" s="75"/>
    </row>
    <row r="130" spans="1:31" ht="15">
      <c r="A130" s="56">
        <f t="shared" si="1"/>
        <v>124</v>
      </c>
      <c r="B130" s="58" t="s">
        <v>400</v>
      </c>
      <c r="C130" s="61">
        <v>42838</v>
      </c>
      <c r="D130" s="59">
        <v>0.3541666666666667</v>
      </c>
      <c r="E130" s="74" t="s">
        <v>264</v>
      </c>
      <c r="F130" s="77"/>
      <c r="G130" s="75"/>
      <c r="H130" s="75"/>
      <c r="I130" s="75"/>
      <c r="J130" s="75"/>
      <c r="K130" s="74" t="s">
        <v>264</v>
      </c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4" t="s">
        <v>264</v>
      </c>
      <c r="X130" s="75"/>
      <c r="Y130" s="75"/>
      <c r="Z130" s="75"/>
      <c r="AA130" s="74" t="s">
        <v>264</v>
      </c>
      <c r="AB130" s="75"/>
      <c r="AC130" s="75"/>
      <c r="AD130" s="74" t="s">
        <v>264</v>
      </c>
      <c r="AE130" s="75"/>
    </row>
    <row r="131" spans="1:31" ht="15">
      <c r="A131" s="56">
        <f t="shared" si="1"/>
        <v>125</v>
      </c>
      <c r="B131" s="58" t="s">
        <v>401</v>
      </c>
      <c r="C131" s="61">
        <v>42838</v>
      </c>
      <c r="D131" s="59">
        <v>0.3541666666666667</v>
      </c>
      <c r="E131" s="74" t="s">
        <v>264</v>
      </c>
      <c r="F131" s="77"/>
      <c r="G131" s="75"/>
      <c r="H131" s="75"/>
      <c r="I131" s="75"/>
      <c r="J131" s="75"/>
      <c r="K131" s="74" t="s">
        <v>264</v>
      </c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4" t="s">
        <v>264</v>
      </c>
      <c r="X131" s="75"/>
      <c r="Y131" s="75"/>
      <c r="Z131" s="75"/>
      <c r="AA131" s="74" t="s">
        <v>264</v>
      </c>
      <c r="AB131" s="75"/>
      <c r="AC131" s="75"/>
      <c r="AD131" s="74" t="s">
        <v>264</v>
      </c>
      <c r="AE131" s="75"/>
    </row>
    <row r="132" spans="1:31" ht="15">
      <c r="A132" s="56">
        <f t="shared" si="1"/>
        <v>126</v>
      </c>
      <c r="B132" s="58" t="s">
        <v>402</v>
      </c>
      <c r="C132" s="61">
        <v>42838</v>
      </c>
      <c r="D132" s="59">
        <v>0.3541666666666667</v>
      </c>
      <c r="E132" s="74" t="s">
        <v>264</v>
      </c>
      <c r="F132" s="77"/>
      <c r="G132" s="75"/>
      <c r="H132" s="75"/>
      <c r="I132" s="75"/>
      <c r="J132" s="75"/>
      <c r="K132" s="74" t="s">
        <v>264</v>
      </c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4" t="s">
        <v>264</v>
      </c>
      <c r="X132" s="75"/>
      <c r="Y132" s="75"/>
      <c r="Z132" s="75"/>
      <c r="AA132" s="74" t="s">
        <v>264</v>
      </c>
      <c r="AB132" s="75"/>
      <c r="AC132" s="75"/>
      <c r="AD132" s="74" t="s">
        <v>264</v>
      </c>
      <c r="AE132" s="75"/>
    </row>
    <row r="133" spans="1:31" ht="15">
      <c r="A133" s="56">
        <f t="shared" si="1"/>
        <v>127</v>
      </c>
      <c r="B133" s="58" t="s">
        <v>403</v>
      </c>
      <c r="C133" s="61">
        <v>42838</v>
      </c>
      <c r="D133" s="59">
        <v>0.3541666666666667</v>
      </c>
      <c r="E133" s="74" t="s">
        <v>264</v>
      </c>
      <c r="F133" s="77"/>
      <c r="G133" s="75"/>
      <c r="H133" s="75"/>
      <c r="I133" s="75"/>
      <c r="J133" s="75"/>
      <c r="K133" s="74" t="s">
        <v>264</v>
      </c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4" t="s">
        <v>264</v>
      </c>
      <c r="X133" s="75"/>
      <c r="Y133" s="75"/>
      <c r="Z133" s="75"/>
      <c r="AA133" s="74" t="s">
        <v>264</v>
      </c>
      <c r="AB133" s="75"/>
      <c r="AC133" s="75"/>
      <c r="AD133" s="74" t="s">
        <v>264</v>
      </c>
      <c r="AE133" s="75"/>
    </row>
    <row r="134" spans="1:31" ht="15">
      <c r="A134" s="56">
        <f t="shared" si="1"/>
        <v>128</v>
      </c>
      <c r="B134" s="58" t="s">
        <v>404</v>
      </c>
      <c r="C134" s="61">
        <v>42838</v>
      </c>
      <c r="D134" s="59">
        <v>0.3541666666666667</v>
      </c>
      <c r="E134" s="74" t="s">
        <v>264</v>
      </c>
      <c r="F134" s="77"/>
      <c r="G134" s="75"/>
      <c r="H134" s="75"/>
      <c r="I134" s="75"/>
      <c r="J134" s="75"/>
      <c r="K134" s="74" t="s">
        <v>264</v>
      </c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4" t="s">
        <v>264</v>
      </c>
      <c r="X134" s="75"/>
      <c r="Y134" s="75"/>
      <c r="Z134" s="75"/>
      <c r="AA134" s="74" t="s">
        <v>264</v>
      </c>
      <c r="AB134" s="75"/>
      <c r="AC134" s="75"/>
      <c r="AD134" s="74" t="s">
        <v>264</v>
      </c>
      <c r="AE134" s="75"/>
    </row>
    <row r="135" spans="1:31" ht="15">
      <c r="A135" s="56">
        <f t="shared" si="1"/>
        <v>129</v>
      </c>
      <c r="B135" s="58" t="s">
        <v>405</v>
      </c>
      <c r="C135" s="61">
        <v>42838</v>
      </c>
      <c r="D135" s="59">
        <v>0.3541666666666667</v>
      </c>
      <c r="E135" s="74" t="s">
        <v>264</v>
      </c>
      <c r="F135" s="77"/>
      <c r="G135" s="75"/>
      <c r="H135" s="75"/>
      <c r="I135" s="75"/>
      <c r="J135" s="75"/>
      <c r="K135" s="74" t="s">
        <v>264</v>
      </c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4" t="s">
        <v>264</v>
      </c>
      <c r="X135" s="75"/>
      <c r="Y135" s="75"/>
      <c r="Z135" s="75"/>
      <c r="AA135" s="74" t="s">
        <v>264</v>
      </c>
      <c r="AB135" s="75"/>
      <c r="AC135" s="75"/>
      <c r="AD135" s="74" t="s">
        <v>264</v>
      </c>
      <c r="AE135" s="75"/>
    </row>
    <row r="136" spans="1:31" ht="15">
      <c r="A136" s="56">
        <f aca="true" t="shared" si="2" ref="A136:A199">A135+1</f>
        <v>130</v>
      </c>
      <c r="B136" s="58" t="s">
        <v>406</v>
      </c>
      <c r="C136" s="61">
        <v>42838</v>
      </c>
      <c r="D136" s="59">
        <v>0.3541666666666667</v>
      </c>
      <c r="E136" s="74" t="s">
        <v>264</v>
      </c>
      <c r="F136" s="77"/>
      <c r="G136" s="75"/>
      <c r="H136" s="75"/>
      <c r="I136" s="75"/>
      <c r="J136" s="75"/>
      <c r="K136" s="74" t="s">
        <v>264</v>
      </c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4" t="s">
        <v>264</v>
      </c>
      <c r="X136" s="75"/>
      <c r="Y136" s="75"/>
      <c r="Z136" s="75"/>
      <c r="AA136" s="74" t="s">
        <v>264</v>
      </c>
      <c r="AB136" s="75"/>
      <c r="AC136" s="75"/>
      <c r="AD136" s="74" t="s">
        <v>264</v>
      </c>
      <c r="AE136" s="75"/>
    </row>
    <row r="137" spans="1:31" ht="15">
      <c r="A137" s="56">
        <f t="shared" si="2"/>
        <v>131</v>
      </c>
      <c r="B137" s="58" t="s">
        <v>407</v>
      </c>
      <c r="C137" s="61">
        <v>42838</v>
      </c>
      <c r="D137" s="59">
        <v>0.3541666666666667</v>
      </c>
      <c r="E137" s="74" t="s">
        <v>264</v>
      </c>
      <c r="F137" s="77"/>
      <c r="G137" s="75"/>
      <c r="H137" s="75"/>
      <c r="I137" s="75"/>
      <c r="J137" s="75"/>
      <c r="K137" s="74" t="s">
        <v>264</v>
      </c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4" t="s">
        <v>264</v>
      </c>
      <c r="X137" s="75"/>
      <c r="Y137" s="75"/>
      <c r="Z137" s="75"/>
      <c r="AA137" s="74" t="s">
        <v>264</v>
      </c>
      <c r="AB137" s="75"/>
      <c r="AC137" s="75"/>
      <c r="AD137" s="74" t="s">
        <v>264</v>
      </c>
      <c r="AE137" s="75"/>
    </row>
    <row r="138" spans="1:31" ht="15">
      <c r="A138" s="56">
        <f t="shared" si="2"/>
        <v>132</v>
      </c>
      <c r="B138" s="58" t="s">
        <v>408</v>
      </c>
      <c r="C138" s="61">
        <v>42838</v>
      </c>
      <c r="D138" s="59">
        <v>0.3541666666666667</v>
      </c>
      <c r="E138" s="74" t="s">
        <v>264</v>
      </c>
      <c r="F138" s="77"/>
      <c r="G138" s="75"/>
      <c r="H138" s="75"/>
      <c r="I138" s="75"/>
      <c r="J138" s="75"/>
      <c r="K138" s="74" t="s">
        <v>264</v>
      </c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4" t="s">
        <v>264</v>
      </c>
      <c r="X138" s="75"/>
      <c r="Y138" s="75"/>
      <c r="Z138" s="75"/>
      <c r="AA138" s="74" t="s">
        <v>264</v>
      </c>
      <c r="AB138" s="75"/>
      <c r="AC138" s="75"/>
      <c r="AD138" s="74" t="s">
        <v>264</v>
      </c>
      <c r="AE138" s="75"/>
    </row>
    <row r="139" spans="1:31" ht="15">
      <c r="A139" s="56">
        <f t="shared" si="2"/>
        <v>133</v>
      </c>
      <c r="B139" s="58" t="s">
        <v>409</v>
      </c>
      <c r="C139" s="61">
        <v>42838</v>
      </c>
      <c r="D139" s="59">
        <v>0.3541666666666667</v>
      </c>
      <c r="E139" s="74" t="s">
        <v>264</v>
      </c>
      <c r="F139" s="77"/>
      <c r="G139" s="75"/>
      <c r="H139" s="75"/>
      <c r="I139" s="75"/>
      <c r="J139" s="75"/>
      <c r="K139" s="74" t="s">
        <v>264</v>
      </c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4" t="s">
        <v>264</v>
      </c>
      <c r="X139" s="75"/>
      <c r="Y139" s="75"/>
      <c r="Z139" s="75"/>
      <c r="AA139" s="74" t="s">
        <v>264</v>
      </c>
      <c r="AB139" s="75"/>
      <c r="AC139" s="75"/>
      <c r="AD139" s="74" t="s">
        <v>264</v>
      </c>
      <c r="AE139" s="75"/>
    </row>
    <row r="140" spans="1:31" ht="15">
      <c r="A140" s="56">
        <f t="shared" si="2"/>
        <v>134</v>
      </c>
      <c r="B140" s="58" t="s">
        <v>410</v>
      </c>
      <c r="C140" s="61">
        <v>42838</v>
      </c>
      <c r="D140" s="59">
        <v>0.3541666666666667</v>
      </c>
      <c r="E140" s="74" t="s">
        <v>264</v>
      </c>
      <c r="F140" s="77"/>
      <c r="G140" s="75"/>
      <c r="H140" s="75"/>
      <c r="I140" s="75"/>
      <c r="J140" s="75"/>
      <c r="K140" s="74" t="s">
        <v>264</v>
      </c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4" t="s">
        <v>264</v>
      </c>
      <c r="X140" s="75"/>
      <c r="Y140" s="75"/>
      <c r="Z140" s="75"/>
      <c r="AA140" s="74" t="s">
        <v>264</v>
      </c>
      <c r="AB140" s="75"/>
      <c r="AC140" s="75"/>
      <c r="AD140" s="74" t="s">
        <v>264</v>
      </c>
      <c r="AE140" s="75"/>
    </row>
    <row r="141" spans="1:31" ht="15">
      <c r="A141" s="56">
        <f t="shared" si="2"/>
        <v>135</v>
      </c>
      <c r="B141" s="58" t="s">
        <v>411</v>
      </c>
      <c r="C141" s="61">
        <v>42838</v>
      </c>
      <c r="D141" s="59">
        <v>0.3541666666666667</v>
      </c>
      <c r="E141" s="74" t="s">
        <v>264</v>
      </c>
      <c r="F141" s="77"/>
      <c r="G141" s="75"/>
      <c r="H141" s="75"/>
      <c r="I141" s="75"/>
      <c r="J141" s="75"/>
      <c r="K141" s="74" t="s">
        <v>264</v>
      </c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4" t="s">
        <v>264</v>
      </c>
      <c r="X141" s="75"/>
      <c r="Y141" s="75"/>
      <c r="Z141" s="75"/>
      <c r="AA141" s="74" t="s">
        <v>264</v>
      </c>
      <c r="AB141" s="75"/>
      <c r="AC141" s="75"/>
      <c r="AD141" s="74" t="s">
        <v>264</v>
      </c>
      <c r="AE141" s="75"/>
    </row>
    <row r="142" spans="1:31" ht="15">
      <c r="A142" s="56">
        <f t="shared" si="2"/>
        <v>136</v>
      </c>
      <c r="B142" s="58" t="s">
        <v>412</v>
      </c>
      <c r="C142" s="61">
        <v>42838</v>
      </c>
      <c r="D142" s="59">
        <v>0.3541666666666667</v>
      </c>
      <c r="E142" s="74" t="s">
        <v>264</v>
      </c>
      <c r="F142" s="77"/>
      <c r="G142" s="75"/>
      <c r="H142" s="75"/>
      <c r="I142" s="75"/>
      <c r="J142" s="75"/>
      <c r="K142" s="74" t="s">
        <v>264</v>
      </c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4" t="s">
        <v>264</v>
      </c>
      <c r="X142" s="75"/>
      <c r="Y142" s="75"/>
      <c r="Z142" s="75"/>
      <c r="AA142" s="74" t="s">
        <v>264</v>
      </c>
      <c r="AB142" s="75"/>
      <c r="AC142" s="75"/>
      <c r="AD142" s="74" t="s">
        <v>264</v>
      </c>
      <c r="AE142" s="75"/>
    </row>
    <row r="143" spans="1:31" ht="15">
      <c r="A143" s="56">
        <f t="shared" si="2"/>
        <v>137</v>
      </c>
      <c r="B143" s="58" t="s">
        <v>413</v>
      </c>
      <c r="C143" s="61">
        <v>42838</v>
      </c>
      <c r="D143" s="59">
        <v>0.3541666666666667</v>
      </c>
      <c r="E143" s="74" t="s">
        <v>264</v>
      </c>
      <c r="F143" s="77"/>
      <c r="G143" s="75"/>
      <c r="H143" s="75"/>
      <c r="I143" s="75"/>
      <c r="J143" s="75"/>
      <c r="K143" s="74" t="s">
        <v>264</v>
      </c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4" t="s">
        <v>264</v>
      </c>
      <c r="X143" s="75"/>
      <c r="Y143" s="75"/>
      <c r="Z143" s="75"/>
      <c r="AA143" s="74" t="s">
        <v>264</v>
      </c>
      <c r="AB143" s="75"/>
      <c r="AC143" s="75"/>
      <c r="AD143" s="74" t="s">
        <v>264</v>
      </c>
      <c r="AE143" s="75"/>
    </row>
    <row r="144" spans="1:31" ht="15">
      <c r="A144" s="56">
        <f t="shared" si="2"/>
        <v>138</v>
      </c>
      <c r="B144" s="58" t="s">
        <v>414</v>
      </c>
      <c r="C144" s="61">
        <v>42838</v>
      </c>
      <c r="D144" s="59">
        <v>0.3541666666666667</v>
      </c>
      <c r="E144" s="74" t="s">
        <v>264</v>
      </c>
      <c r="F144" s="77"/>
      <c r="G144" s="75"/>
      <c r="H144" s="75"/>
      <c r="I144" s="75"/>
      <c r="J144" s="75"/>
      <c r="K144" s="74" t="s">
        <v>264</v>
      </c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4" t="s">
        <v>264</v>
      </c>
      <c r="X144" s="75"/>
      <c r="Y144" s="75"/>
      <c r="Z144" s="75"/>
      <c r="AA144" s="74" t="s">
        <v>264</v>
      </c>
      <c r="AB144" s="75"/>
      <c r="AC144" s="75"/>
      <c r="AD144" s="74" t="s">
        <v>264</v>
      </c>
      <c r="AE144" s="75"/>
    </row>
    <row r="145" spans="1:31" ht="15">
      <c r="A145" s="56">
        <f t="shared" si="2"/>
        <v>139</v>
      </c>
      <c r="B145" s="58" t="s">
        <v>415</v>
      </c>
      <c r="C145" s="61">
        <v>42838</v>
      </c>
      <c r="D145" s="59">
        <v>0.3541666666666667</v>
      </c>
      <c r="E145" s="74" t="s">
        <v>264</v>
      </c>
      <c r="F145" s="77"/>
      <c r="G145" s="75"/>
      <c r="H145" s="75"/>
      <c r="I145" s="75"/>
      <c r="J145" s="75"/>
      <c r="K145" s="74" t="s">
        <v>264</v>
      </c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4" t="s">
        <v>264</v>
      </c>
      <c r="X145" s="75"/>
      <c r="Y145" s="75"/>
      <c r="Z145" s="75"/>
      <c r="AA145" s="74" t="s">
        <v>264</v>
      </c>
      <c r="AB145" s="75"/>
      <c r="AC145" s="75"/>
      <c r="AD145" s="74" t="s">
        <v>264</v>
      </c>
      <c r="AE145" s="75"/>
    </row>
    <row r="146" spans="1:31" ht="15">
      <c r="A146" s="56">
        <f t="shared" si="2"/>
        <v>140</v>
      </c>
      <c r="B146" s="58" t="s">
        <v>416</v>
      </c>
      <c r="C146" s="61">
        <v>42838</v>
      </c>
      <c r="D146" s="59">
        <v>0.3541666666666667</v>
      </c>
      <c r="E146" s="74" t="s">
        <v>264</v>
      </c>
      <c r="F146" s="77"/>
      <c r="G146" s="75"/>
      <c r="H146" s="75"/>
      <c r="I146" s="75"/>
      <c r="J146" s="75"/>
      <c r="K146" s="74" t="s">
        <v>264</v>
      </c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4" t="s">
        <v>264</v>
      </c>
      <c r="X146" s="75"/>
      <c r="Y146" s="75"/>
      <c r="Z146" s="75"/>
      <c r="AA146" s="74" t="s">
        <v>264</v>
      </c>
      <c r="AB146" s="75"/>
      <c r="AC146" s="75"/>
      <c r="AD146" s="74" t="s">
        <v>264</v>
      </c>
      <c r="AE146" s="75"/>
    </row>
    <row r="147" spans="1:31" ht="15">
      <c r="A147" s="56">
        <f t="shared" si="2"/>
        <v>141</v>
      </c>
      <c r="B147" s="58" t="s">
        <v>417</v>
      </c>
      <c r="C147" s="61">
        <v>42838</v>
      </c>
      <c r="D147" s="59">
        <v>0.3541666666666667</v>
      </c>
      <c r="E147" s="74" t="s">
        <v>264</v>
      </c>
      <c r="F147" s="77"/>
      <c r="G147" s="75"/>
      <c r="H147" s="75"/>
      <c r="I147" s="75"/>
      <c r="J147" s="75"/>
      <c r="K147" s="74" t="s">
        <v>264</v>
      </c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4" t="s">
        <v>264</v>
      </c>
      <c r="X147" s="75"/>
      <c r="Y147" s="75"/>
      <c r="Z147" s="75"/>
      <c r="AA147" s="74" t="s">
        <v>264</v>
      </c>
      <c r="AB147" s="75"/>
      <c r="AC147" s="75"/>
      <c r="AD147" s="74" t="s">
        <v>264</v>
      </c>
      <c r="AE147" s="75"/>
    </row>
    <row r="148" spans="1:31" ht="15">
      <c r="A148" s="56">
        <f t="shared" si="2"/>
        <v>142</v>
      </c>
      <c r="B148" s="58" t="s">
        <v>418</v>
      </c>
      <c r="C148" s="61">
        <v>42838</v>
      </c>
      <c r="D148" s="59">
        <v>0.3541666666666667</v>
      </c>
      <c r="E148" s="74" t="s">
        <v>264</v>
      </c>
      <c r="F148" s="77"/>
      <c r="G148" s="75"/>
      <c r="H148" s="75"/>
      <c r="I148" s="75"/>
      <c r="J148" s="75"/>
      <c r="K148" s="74" t="s">
        <v>264</v>
      </c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4" t="s">
        <v>264</v>
      </c>
      <c r="X148" s="75"/>
      <c r="Y148" s="75"/>
      <c r="Z148" s="75"/>
      <c r="AA148" s="74" t="s">
        <v>264</v>
      </c>
      <c r="AB148" s="75"/>
      <c r="AC148" s="75"/>
      <c r="AD148" s="74" t="s">
        <v>264</v>
      </c>
      <c r="AE148" s="75"/>
    </row>
    <row r="149" spans="1:31" ht="15">
      <c r="A149" s="56">
        <f t="shared" si="2"/>
        <v>143</v>
      </c>
      <c r="B149" s="58" t="s">
        <v>419</v>
      </c>
      <c r="C149" s="61">
        <v>42838</v>
      </c>
      <c r="D149" s="59">
        <v>0.3541666666666667</v>
      </c>
      <c r="E149" s="74" t="s">
        <v>264</v>
      </c>
      <c r="F149" s="77"/>
      <c r="G149" s="75"/>
      <c r="H149" s="75"/>
      <c r="I149" s="75"/>
      <c r="J149" s="75"/>
      <c r="K149" s="74" t="s">
        <v>264</v>
      </c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4" t="s">
        <v>264</v>
      </c>
      <c r="X149" s="75"/>
      <c r="Y149" s="75"/>
      <c r="Z149" s="75"/>
      <c r="AA149" s="74" t="s">
        <v>264</v>
      </c>
      <c r="AB149" s="75"/>
      <c r="AC149" s="75"/>
      <c r="AD149" s="74" t="s">
        <v>264</v>
      </c>
      <c r="AE149" s="75"/>
    </row>
    <row r="150" spans="1:31" ht="15">
      <c r="A150" s="56">
        <f t="shared" si="2"/>
        <v>144</v>
      </c>
      <c r="B150" s="58" t="s">
        <v>420</v>
      </c>
      <c r="C150" s="61">
        <v>42838</v>
      </c>
      <c r="D150" s="59">
        <v>0.3541666666666667</v>
      </c>
      <c r="E150" s="74" t="s">
        <v>264</v>
      </c>
      <c r="F150" s="77"/>
      <c r="G150" s="75"/>
      <c r="H150" s="75"/>
      <c r="I150" s="75"/>
      <c r="J150" s="75"/>
      <c r="K150" s="74" t="s">
        <v>264</v>
      </c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4" t="s">
        <v>264</v>
      </c>
      <c r="X150" s="75"/>
      <c r="Y150" s="75"/>
      <c r="Z150" s="75"/>
      <c r="AA150" s="74" t="s">
        <v>264</v>
      </c>
      <c r="AB150" s="75"/>
      <c r="AC150" s="75"/>
      <c r="AD150" s="74" t="s">
        <v>264</v>
      </c>
      <c r="AE150" s="75"/>
    </row>
    <row r="151" spans="1:31" ht="15">
      <c r="A151" s="56">
        <f t="shared" si="2"/>
        <v>145</v>
      </c>
      <c r="B151" s="58" t="s">
        <v>421</v>
      </c>
      <c r="C151" s="61">
        <v>42838</v>
      </c>
      <c r="D151" s="59">
        <v>0.3541666666666667</v>
      </c>
      <c r="E151" s="74" t="s">
        <v>264</v>
      </c>
      <c r="F151" s="77"/>
      <c r="G151" s="75"/>
      <c r="H151" s="75"/>
      <c r="I151" s="75"/>
      <c r="J151" s="75"/>
      <c r="K151" s="74" t="s">
        <v>264</v>
      </c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4" t="s">
        <v>264</v>
      </c>
      <c r="X151" s="75"/>
      <c r="Y151" s="75"/>
      <c r="Z151" s="75"/>
      <c r="AA151" s="74" t="s">
        <v>264</v>
      </c>
      <c r="AB151" s="75"/>
      <c r="AC151" s="75"/>
      <c r="AD151" s="74" t="s">
        <v>264</v>
      </c>
      <c r="AE151" s="75"/>
    </row>
    <row r="152" spans="1:31" ht="15">
      <c r="A152" s="56">
        <f t="shared" si="2"/>
        <v>146</v>
      </c>
      <c r="B152" s="58" t="s">
        <v>422</v>
      </c>
      <c r="C152" s="61">
        <v>42838</v>
      </c>
      <c r="D152" s="59">
        <v>0.3541666666666667</v>
      </c>
      <c r="E152" s="74" t="s">
        <v>264</v>
      </c>
      <c r="F152" s="77"/>
      <c r="G152" s="75"/>
      <c r="H152" s="75"/>
      <c r="I152" s="75"/>
      <c r="J152" s="75"/>
      <c r="K152" s="74" t="s">
        <v>264</v>
      </c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4" t="s">
        <v>264</v>
      </c>
      <c r="X152" s="75"/>
      <c r="Y152" s="75"/>
      <c r="Z152" s="75"/>
      <c r="AA152" s="74" t="s">
        <v>264</v>
      </c>
      <c r="AB152" s="75"/>
      <c r="AC152" s="75"/>
      <c r="AD152" s="74" t="s">
        <v>264</v>
      </c>
      <c r="AE152" s="75"/>
    </row>
    <row r="153" spans="1:31" ht="15">
      <c r="A153" s="56">
        <f t="shared" si="2"/>
        <v>147</v>
      </c>
      <c r="B153" s="58" t="s">
        <v>423</v>
      </c>
      <c r="C153" s="61">
        <v>42838</v>
      </c>
      <c r="D153" s="59">
        <v>0.3541666666666667</v>
      </c>
      <c r="E153" s="74" t="s">
        <v>264</v>
      </c>
      <c r="F153" s="77"/>
      <c r="G153" s="75"/>
      <c r="H153" s="75"/>
      <c r="I153" s="75"/>
      <c r="J153" s="75"/>
      <c r="K153" s="74" t="s">
        <v>264</v>
      </c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4" t="s">
        <v>264</v>
      </c>
      <c r="X153" s="75"/>
      <c r="Y153" s="75"/>
      <c r="Z153" s="75"/>
      <c r="AA153" s="74" t="s">
        <v>264</v>
      </c>
      <c r="AB153" s="75"/>
      <c r="AC153" s="75"/>
      <c r="AD153" s="74" t="s">
        <v>264</v>
      </c>
      <c r="AE153" s="75"/>
    </row>
    <row r="154" spans="1:31" ht="15">
      <c r="A154" s="56">
        <f t="shared" si="2"/>
        <v>148</v>
      </c>
      <c r="B154" s="58" t="s">
        <v>424</v>
      </c>
      <c r="C154" s="61">
        <v>42838</v>
      </c>
      <c r="D154" s="59">
        <v>0.3541666666666667</v>
      </c>
      <c r="E154" s="74" t="s">
        <v>264</v>
      </c>
      <c r="F154" s="77"/>
      <c r="G154" s="75"/>
      <c r="H154" s="75"/>
      <c r="I154" s="75"/>
      <c r="J154" s="75"/>
      <c r="K154" s="74" t="s">
        <v>264</v>
      </c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4" t="s">
        <v>264</v>
      </c>
      <c r="X154" s="75"/>
      <c r="Y154" s="75"/>
      <c r="Z154" s="75"/>
      <c r="AA154" s="74" t="s">
        <v>264</v>
      </c>
      <c r="AB154" s="75"/>
      <c r="AC154" s="75"/>
      <c r="AD154" s="74" t="s">
        <v>264</v>
      </c>
      <c r="AE154" s="75"/>
    </row>
    <row r="155" spans="1:31" ht="15">
      <c r="A155" s="56">
        <f t="shared" si="2"/>
        <v>149</v>
      </c>
      <c r="B155" s="58" t="s">
        <v>425</v>
      </c>
      <c r="C155" s="61">
        <v>42838</v>
      </c>
      <c r="D155" s="59">
        <v>0.3541666666666667</v>
      </c>
      <c r="E155" s="74" t="s">
        <v>264</v>
      </c>
      <c r="F155" s="77"/>
      <c r="G155" s="75"/>
      <c r="H155" s="75"/>
      <c r="I155" s="75"/>
      <c r="J155" s="75"/>
      <c r="K155" s="74" t="s">
        <v>264</v>
      </c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4" t="s">
        <v>264</v>
      </c>
      <c r="X155" s="75"/>
      <c r="Y155" s="75"/>
      <c r="Z155" s="75"/>
      <c r="AA155" s="74" t="s">
        <v>264</v>
      </c>
      <c r="AB155" s="75"/>
      <c r="AC155" s="75"/>
      <c r="AD155" s="74" t="s">
        <v>264</v>
      </c>
      <c r="AE155" s="75"/>
    </row>
    <row r="156" spans="1:31" ht="15">
      <c r="A156" s="56">
        <f t="shared" si="2"/>
        <v>150</v>
      </c>
      <c r="B156" s="58" t="s">
        <v>426</v>
      </c>
      <c r="C156" s="61">
        <v>42838</v>
      </c>
      <c r="D156" s="59">
        <v>0.3541666666666667</v>
      </c>
      <c r="E156" s="74" t="s">
        <v>264</v>
      </c>
      <c r="F156" s="77"/>
      <c r="G156" s="75"/>
      <c r="H156" s="75"/>
      <c r="I156" s="75"/>
      <c r="J156" s="75"/>
      <c r="K156" s="74" t="s">
        <v>264</v>
      </c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4" t="s">
        <v>264</v>
      </c>
      <c r="X156" s="75"/>
      <c r="Y156" s="75"/>
      <c r="Z156" s="75"/>
      <c r="AA156" s="74" t="s">
        <v>264</v>
      </c>
      <c r="AB156" s="75"/>
      <c r="AC156" s="75"/>
      <c r="AD156" s="74" t="s">
        <v>264</v>
      </c>
      <c r="AE156" s="75"/>
    </row>
    <row r="157" spans="1:31" ht="15">
      <c r="A157" s="56">
        <f t="shared" si="2"/>
        <v>151</v>
      </c>
      <c r="B157" s="58" t="s">
        <v>427</v>
      </c>
      <c r="C157" s="61">
        <v>42838</v>
      </c>
      <c r="D157" s="59">
        <v>0.3541666666666667</v>
      </c>
      <c r="E157" s="74" t="s">
        <v>264</v>
      </c>
      <c r="F157" s="77"/>
      <c r="G157" s="75"/>
      <c r="H157" s="75"/>
      <c r="I157" s="75"/>
      <c r="J157" s="75"/>
      <c r="K157" s="74" t="s">
        <v>264</v>
      </c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4" t="s">
        <v>264</v>
      </c>
      <c r="X157" s="75"/>
      <c r="Y157" s="75"/>
      <c r="Z157" s="75"/>
      <c r="AA157" s="74" t="s">
        <v>264</v>
      </c>
      <c r="AB157" s="75"/>
      <c r="AC157" s="75"/>
      <c r="AD157" s="74" t="s">
        <v>264</v>
      </c>
      <c r="AE157" s="75"/>
    </row>
    <row r="158" spans="1:31" ht="15">
      <c r="A158" s="56">
        <f t="shared" si="2"/>
        <v>152</v>
      </c>
      <c r="B158" s="58" t="s">
        <v>428</v>
      </c>
      <c r="C158" s="61">
        <v>42838</v>
      </c>
      <c r="D158" s="59">
        <v>0.3541666666666667</v>
      </c>
      <c r="E158" s="74" t="s">
        <v>264</v>
      </c>
      <c r="F158" s="77"/>
      <c r="G158" s="75"/>
      <c r="H158" s="75"/>
      <c r="I158" s="75"/>
      <c r="J158" s="75"/>
      <c r="K158" s="74" t="s">
        <v>264</v>
      </c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4" t="s">
        <v>264</v>
      </c>
      <c r="X158" s="75"/>
      <c r="Y158" s="75"/>
      <c r="Z158" s="75"/>
      <c r="AA158" s="74" t="s">
        <v>264</v>
      </c>
      <c r="AB158" s="75"/>
      <c r="AC158" s="75"/>
      <c r="AD158" s="74" t="s">
        <v>264</v>
      </c>
      <c r="AE158" s="75"/>
    </row>
    <row r="159" spans="1:31" ht="15">
      <c r="A159" s="56">
        <f t="shared" si="2"/>
        <v>153</v>
      </c>
      <c r="B159" s="58" t="s">
        <v>429</v>
      </c>
      <c r="C159" s="61">
        <v>42838</v>
      </c>
      <c r="D159" s="59">
        <v>0.3541666666666667</v>
      </c>
      <c r="E159" s="74" t="s">
        <v>264</v>
      </c>
      <c r="F159" s="77"/>
      <c r="G159" s="75"/>
      <c r="H159" s="75"/>
      <c r="I159" s="75"/>
      <c r="J159" s="75"/>
      <c r="K159" s="74" t="s">
        <v>264</v>
      </c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4" t="s">
        <v>264</v>
      </c>
      <c r="X159" s="75"/>
      <c r="Y159" s="75"/>
      <c r="Z159" s="75"/>
      <c r="AA159" s="74" t="s">
        <v>264</v>
      </c>
      <c r="AB159" s="75"/>
      <c r="AC159" s="75"/>
      <c r="AD159" s="74" t="s">
        <v>264</v>
      </c>
      <c r="AE159" s="75"/>
    </row>
    <row r="160" spans="1:31" ht="15">
      <c r="A160" s="56">
        <f t="shared" si="2"/>
        <v>154</v>
      </c>
      <c r="B160" s="58" t="s">
        <v>430</v>
      </c>
      <c r="C160" s="61">
        <v>42840</v>
      </c>
      <c r="D160" s="59">
        <v>0.3541666666666667</v>
      </c>
      <c r="E160" s="74" t="s">
        <v>264</v>
      </c>
      <c r="F160" s="77"/>
      <c r="G160" s="75"/>
      <c r="H160" s="75"/>
      <c r="I160" s="75"/>
      <c r="J160" s="75"/>
      <c r="K160" s="74" t="s">
        <v>264</v>
      </c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4" t="s">
        <v>264</v>
      </c>
      <c r="X160" s="75"/>
      <c r="Y160" s="75"/>
      <c r="Z160" s="75"/>
      <c r="AA160" s="74" t="s">
        <v>264</v>
      </c>
      <c r="AB160" s="75"/>
      <c r="AC160" s="75"/>
      <c r="AD160" s="74" t="s">
        <v>264</v>
      </c>
      <c r="AE160" s="75"/>
    </row>
    <row r="161" spans="1:31" ht="15">
      <c r="A161" s="56">
        <f t="shared" si="2"/>
        <v>155</v>
      </c>
      <c r="B161" s="58" t="s">
        <v>431</v>
      </c>
      <c r="C161" s="61">
        <v>42840</v>
      </c>
      <c r="D161" s="59">
        <v>0.3541666666666667</v>
      </c>
      <c r="E161" s="74" t="s">
        <v>264</v>
      </c>
      <c r="F161" s="77"/>
      <c r="G161" s="75"/>
      <c r="H161" s="75"/>
      <c r="I161" s="75"/>
      <c r="J161" s="75"/>
      <c r="K161" s="74" t="s">
        <v>264</v>
      </c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4" t="s">
        <v>264</v>
      </c>
      <c r="X161" s="75"/>
      <c r="Y161" s="75"/>
      <c r="Z161" s="75"/>
      <c r="AA161" s="74" t="s">
        <v>264</v>
      </c>
      <c r="AB161" s="75"/>
      <c r="AC161" s="75"/>
      <c r="AD161" s="74" t="s">
        <v>264</v>
      </c>
      <c r="AE161" s="75"/>
    </row>
    <row r="162" spans="1:31" ht="15">
      <c r="A162" s="56">
        <f t="shared" si="2"/>
        <v>156</v>
      </c>
      <c r="B162" s="58" t="s">
        <v>432</v>
      </c>
      <c r="C162" s="61">
        <v>42840</v>
      </c>
      <c r="D162" s="59">
        <v>0.3541666666666667</v>
      </c>
      <c r="E162" s="74" t="s">
        <v>264</v>
      </c>
      <c r="F162" s="77"/>
      <c r="G162" s="75"/>
      <c r="H162" s="75"/>
      <c r="I162" s="75"/>
      <c r="J162" s="75"/>
      <c r="K162" s="74" t="s">
        <v>264</v>
      </c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4" t="s">
        <v>264</v>
      </c>
      <c r="X162" s="75"/>
      <c r="Y162" s="75"/>
      <c r="Z162" s="75"/>
      <c r="AA162" s="74" t="s">
        <v>264</v>
      </c>
      <c r="AB162" s="75"/>
      <c r="AC162" s="75"/>
      <c r="AD162" s="74" t="s">
        <v>264</v>
      </c>
      <c r="AE162" s="75"/>
    </row>
    <row r="163" spans="1:31" ht="15">
      <c r="A163" s="56">
        <f t="shared" si="2"/>
        <v>157</v>
      </c>
      <c r="B163" s="58" t="s">
        <v>433</v>
      </c>
      <c r="C163" s="61">
        <v>42840</v>
      </c>
      <c r="D163" s="59">
        <v>0.3541666666666667</v>
      </c>
      <c r="E163" s="74" t="s">
        <v>264</v>
      </c>
      <c r="F163" s="77"/>
      <c r="G163" s="75"/>
      <c r="H163" s="75"/>
      <c r="I163" s="75"/>
      <c r="J163" s="75"/>
      <c r="K163" s="74" t="s">
        <v>264</v>
      </c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4" t="s">
        <v>264</v>
      </c>
      <c r="X163" s="75"/>
      <c r="Y163" s="75"/>
      <c r="Z163" s="75"/>
      <c r="AA163" s="74" t="s">
        <v>264</v>
      </c>
      <c r="AB163" s="75"/>
      <c r="AC163" s="75"/>
      <c r="AD163" s="74" t="s">
        <v>264</v>
      </c>
      <c r="AE163" s="75"/>
    </row>
    <row r="164" spans="1:31" ht="15">
      <c r="A164" s="56">
        <f t="shared" si="2"/>
        <v>158</v>
      </c>
      <c r="B164" s="58" t="s">
        <v>434</v>
      </c>
      <c r="C164" s="61">
        <v>42840</v>
      </c>
      <c r="D164" s="59">
        <v>0.3541666666666667</v>
      </c>
      <c r="E164" s="74" t="s">
        <v>264</v>
      </c>
      <c r="F164" s="77"/>
      <c r="G164" s="75"/>
      <c r="H164" s="75"/>
      <c r="I164" s="75"/>
      <c r="J164" s="75"/>
      <c r="K164" s="74" t="s">
        <v>264</v>
      </c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4" t="s">
        <v>264</v>
      </c>
      <c r="X164" s="75"/>
      <c r="Y164" s="75"/>
      <c r="Z164" s="75"/>
      <c r="AA164" s="74" t="s">
        <v>264</v>
      </c>
      <c r="AB164" s="75"/>
      <c r="AC164" s="75"/>
      <c r="AD164" s="74" t="s">
        <v>264</v>
      </c>
      <c r="AE164" s="75"/>
    </row>
    <row r="165" spans="1:31" ht="15">
      <c r="A165" s="56">
        <f t="shared" si="2"/>
        <v>159</v>
      </c>
      <c r="B165" s="58" t="s">
        <v>435</v>
      </c>
      <c r="C165" s="61">
        <v>42840</v>
      </c>
      <c r="D165" s="59">
        <v>0.3541666666666667</v>
      </c>
      <c r="E165" s="74" t="s">
        <v>264</v>
      </c>
      <c r="F165" s="77"/>
      <c r="G165" s="75"/>
      <c r="H165" s="75"/>
      <c r="I165" s="75"/>
      <c r="J165" s="75"/>
      <c r="K165" s="74" t="s">
        <v>264</v>
      </c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4" t="s">
        <v>264</v>
      </c>
      <c r="X165" s="75"/>
      <c r="Y165" s="75"/>
      <c r="Z165" s="75"/>
      <c r="AA165" s="74" t="s">
        <v>264</v>
      </c>
      <c r="AB165" s="75"/>
      <c r="AC165" s="75"/>
      <c r="AD165" s="74" t="s">
        <v>264</v>
      </c>
      <c r="AE165" s="75"/>
    </row>
    <row r="166" spans="1:31" ht="15">
      <c r="A166" s="56">
        <f t="shared" si="2"/>
        <v>160</v>
      </c>
      <c r="B166" s="58" t="s">
        <v>436</v>
      </c>
      <c r="C166" s="61">
        <v>42840</v>
      </c>
      <c r="D166" s="59">
        <v>0.3541666666666667</v>
      </c>
      <c r="E166" s="74" t="s">
        <v>264</v>
      </c>
      <c r="F166" s="77"/>
      <c r="G166" s="75"/>
      <c r="H166" s="75"/>
      <c r="I166" s="75"/>
      <c r="J166" s="75"/>
      <c r="K166" s="74" t="s">
        <v>264</v>
      </c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4" t="s">
        <v>264</v>
      </c>
      <c r="X166" s="75"/>
      <c r="Y166" s="75"/>
      <c r="Z166" s="75"/>
      <c r="AA166" s="74" t="s">
        <v>264</v>
      </c>
      <c r="AB166" s="75"/>
      <c r="AC166" s="75"/>
      <c r="AD166" s="74" t="s">
        <v>264</v>
      </c>
      <c r="AE166" s="75"/>
    </row>
    <row r="167" spans="1:31" ht="15">
      <c r="A167" s="56">
        <f t="shared" si="2"/>
        <v>161</v>
      </c>
      <c r="B167" s="58" t="s">
        <v>437</v>
      </c>
      <c r="C167" s="61">
        <v>42840</v>
      </c>
      <c r="D167" s="59">
        <v>0.3541666666666667</v>
      </c>
      <c r="E167" s="74" t="s">
        <v>264</v>
      </c>
      <c r="F167" s="77"/>
      <c r="G167" s="75"/>
      <c r="H167" s="75"/>
      <c r="I167" s="75"/>
      <c r="J167" s="75"/>
      <c r="K167" s="74" t="s">
        <v>264</v>
      </c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4" t="s">
        <v>264</v>
      </c>
      <c r="X167" s="75"/>
      <c r="Y167" s="75"/>
      <c r="Z167" s="75"/>
      <c r="AA167" s="74" t="s">
        <v>264</v>
      </c>
      <c r="AB167" s="75"/>
      <c r="AC167" s="75"/>
      <c r="AD167" s="74" t="s">
        <v>264</v>
      </c>
      <c r="AE167" s="75"/>
    </row>
    <row r="168" spans="1:31" ht="15">
      <c r="A168" s="56">
        <f t="shared" si="2"/>
        <v>162</v>
      </c>
      <c r="B168" s="58" t="s">
        <v>438</v>
      </c>
      <c r="C168" s="61">
        <v>42840</v>
      </c>
      <c r="D168" s="59">
        <v>0.3541666666666667</v>
      </c>
      <c r="E168" s="74" t="s">
        <v>264</v>
      </c>
      <c r="F168" s="77"/>
      <c r="G168" s="75"/>
      <c r="H168" s="75"/>
      <c r="I168" s="75"/>
      <c r="J168" s="75"/>
      <c r="K168" s="74" t="s">
        <v>264</v>
      </c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4" t="s">
        <v>264</v>
      </c>
      <c r="X168" s="75"/>
      <c r="Y168" s="75"/>
      <c r="Z168" s="75"/>
      <c r="AA168" s="74" t="s">
        <v>264</v>
      </c>
      <c r="AB168" s="75"/>
      <c r="AC168" s="75"/>
      <c r="AD168" s="74" t="s">
        <v>264</v>
      </c>
      <c r="AE168" s="75"/>
    </row>
    <row r="169" spans="1:31" ht="15">
      <c r="A169" s="56">
        <f t="shared" si="2"/>
        <v>163</v>
      </c>
      <c r="B169" s="58" t="s">
        <v>439</v>
      </c>
      <c r="C169" s="61">
        <v>42840</v>
      </c>
      <c r="D169" s="59">
        <v>0.3541666666666667</v>
      </c>
      <c r="E169" s="74" t="s">
        <v>264</v>
      </c>
      <c r="F169" s="77"/>
      <c r="G169" s="75"/>
      <c r="H169" s="75"/>
      <c r="I169" s="75"/>
      <c r="J169" s="75"/>
      <c r="K169" s="74" t="s">
        <v>264</v>
      </c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4" t="s">
        <v>264</v>
      </c>
      <c r="X169" s="75"/>
      <c r="Y169" s="75"/>
      <c r="Z169" s="75"/>
      <c r="AA169" s="74" t="s">
        <v>264</v>
      </c>
      <c r="AB169" s="75"/>
      <c r="AC169" s="75"/>
      <c r="AD169" s="74" t="s">
        <v>264</v>
      </c>
      <c r="AE169" s="75"/>
    </row>
    <row r="170" spans="1:31" ht="15">
      <c r="A170" s="56">
        <f t="shared" si="2"/>
        <v>164</v>
      </c>
      <c r="B170" s="58" t="s">
        <v>440</v>
      </c>
      <c r="C170" s="61">
        <v>42840</v>
      </c>
      <c r="D170" s="59">
        <v>0.3541666666666667</v>
      </c>
      <c r="E170" s="74" t="s">
        <v>264</v>
      </c>
      <c r="F170" s="77"/>
      <c r="G170" s="75"/>
      <c r="H170" s="75"/>
      <c r="I170" s="75"/>
      <c r="J170" s="75"/>
      <c r="K170" s="74" t="s">
        <v>264</v>
      </c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4" t="s">
        <v>264</v>
      </c>
      <c r="X170" s="75"/>
      <c r="Y170" s="75"/>
      <c r="Z170" s="75"/>
      <c r="AA170" s="74" t="s">
        <v>264</v>
      </c>
      <c r="AB170" s="75"/>
      <c r="AC170" s="75"/>
      <c r="AD170" s="74" t="s">
        <v>264</v>
      </c>
      <c r="AE170" s="75"/>
    </row>
    <row r="171" spans="1:31" ht="15">
      <c r="A171" s="56">
        <f t="shared" si="2"/>
        <v>165</v>
      </c>
      <c r="B171" s="58" t="s">
        <v>441</v>
      </c>
      <c r="C171" s="61">
        <v>42840</v>
      </c>
      <c r="D171" s="59">
        <v>0.3541666666666667</v>
      </c>
      <c r="E171" s="74" t="s">
        <v>264</v>
      </c>
      <c r="F171" s="77"/>
      <c r="G171" s="75"/>
      <c r="H171" s="75"/>
      <c r="I171" s="75"/>
      <c r="J171" s="75"/>
      <c r="K171" s="74" t="s">
        <v>264</v>
      </c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4" t="s">
        <v>264</v>
      </c>
      <c r="X171" s="75"/>
      <c r="Y171" s="75"/>
      <c r="Z171" s="75"/>
      <c r="AA171" s="74" t="s">
        <v>264</v>
      </c>
      <c r="AB171" s="75"/>
      <c r="AC171" s="75"/>
      <c r="AD171" s="74" t="s">
        <v>264</v>
      </c>
      <c r="AE171" s="75"/>
    </row>
    <row r="172" spans="1:31" ht="15">
      <c r="A172" s="56">
        <f t="shared" si="2"/>
        <v>166</v>
      </c>
      <c r="B172" s="58" t="s">
        <v>442</v>
      </c>
      <c r="C172" s="61">
        <v>42840</v>
      </c>
      <c r="D172" s="59">
        <v>0.3541666666666667</v>
      </c>
      <c r="E172" s="74" t="s">
        <v>264</v>
      </c>
      <c r="F172" s="77"/>
      <c r="G172" s="75"/>
      <c r="H172" s="75"/>
      <c r="I172" s="75"/>
      <c r="J172" s="75"/>
      <c r="K172" s="74" t="s">
        <v>264</v>
      </c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4" t="s">
        <v>264</v>
      </c>
      <c r="X172" s="75"/>
      <c r="Y172" s="75"/>
      <c r="Z172" s="75"/>
      <c r="AA172" s="74" t="s">
        <v>264</v>
      </c>
      <c r="AB172" s="75"/>
      <c r="AC172" s="75"/>
      <c r="AD172" s="74" t="s">
        <v>264</v>
      </c>
      <c r="AE172" s="75"/>
    </row>
    <row r="173" spans="1:31" ht="15">
      <c r="A173" s="56">
        <f t="shared" si="2"/>
        <v>167</v>
      </c>
      <c r="B173" s="58" t="s">
        <v>443</v>
      </c>
      <c r="C173" s="61">
        <v>42840</v>
      </c>
      <c r="D173" s="59">
        <v>0.3541666666666667</v>
      </c>
      <c r="E173" s="74" t="s">
        <v>264</v>
      </c>
      <c r="F173" s="77"/>
      <c r="G173" s="75"/>
      <c r="H173" s="75"/>
      <c r="I173" s="75"/>
      <c r="J173" s="75"/>
      <c r="K173" s="74" t="s">
        <v>264</v>
      </c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4" t="s">
        <v>264</v>
      </c>
      <c r="X173" s="75"/>
      <c r="Y173" s="75"/>
      <c r="Z173" s="75"/>
      <c r="AA173" s="74" t="s">
        <v>264</v>
      </c>
      <c r="AB173" s="75"/>
      <c r="AC173" s="75"/>
      <c r="AD173" s="74" t="s">
        <v>264</v>
      </c>
      <c r="AE173" s="75"/>
    </row>
    <row r="174" spans="1:31" ht="15">
      <c r="A174" s="56">
        <f t="shared" si="2"/>
        <v>168</v>
      </c>
      <c r="B174" s="58" t="s">
        <v>444</v>
      </c>
      <c r="C174" s="61">
        <v>42840</v>
      </c>
      <c r="D174" s="59">
        <v>0.3541666666666667</v>
      </c>
      <c r="E174" s="74" t="s">
        <v>264</v>
      </c>
      <c r="F174" s="77"/>
      <c r="G174" s="75"/>
      <c r="H174" s="75"/>
      <c r="I174" s="75"/>
      <c r="J174" s="75"/>
      <c r="K174" s="74" t="s">
        <v>264</v>
      </c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4" t="s">
        <v>264</v>
      </c>
      <c r="X174" s="75"/>
      <c r="Y174" s="75"/>
      <c r="Z174" s="75"/>
      <c r="AA174" s="74" t="s">
        <v>264</v>
      </c>
      <c r="AB174" s="75"/>
      <c r="AC174" s="75"/>
      <c r="AD174" s="74" t="s">
        <v>264</v>
      </c>
      <c r="AE174" s="75"/>
    </row>
    <row r="175" spans="1:31" ht="15">
      <c r="A175" s="56">
        <f t="shared" si="2"/>
        <v>169</v>
      </c>
      <c r="B175" s="58" t="s">
        <v>445</v>
      </c>
      <c r="C175" s="61">
        <v>42840</v>
      </c>
      <c r="D175" s="59">
        <v>0.3541666666666667</v>
      </c>
      <c r="E175" s="74" t="s">
        <v>264</v>
      </c>
      <c r="F175" s="77"/>
      <c r="G175" s="75"/>
      <c r="H175" s="75"/>
      <c r="I175" s="75"/>
      <c r="J175" s="75"/>
      <c r="K175" s="74" t="s">
        <v>264</v>
      </c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4" t="s">
        <v>264</v>
      </c>
      <c r="X175" s="75"/>
      <c r="Y175" s="75"/>
      <c r="Z175" s="75"/>
      <c r="AA175" s="74" t="s">
        <v>264</v>
      </c>
      <c r="AB175" s="75"/>
      <c r="AC175" s="75"/>
      <c r="AD175" s="74" t="s">
        <v>264</v>
      </c>
      <c r="AE175" s="75"/>
    </row>
    <row r="176" spans="1:31" ht="15">
      <c r="A176" s="56">
        <f t="shared" si="2"/>
        <v>170</v>
      </c>
      <c r="B176" s="58" t="s">
        <v>446</v>
      </c>
      <c r="C176" s="61">
        <v>42840</v>
      </c>
      <c r="D176" s="59">
        <v>0.3541666666666667</v>
      </c>
      <c r="E176" s="74" t="s">
        <v>264</v>
      </c>
      <c r="F176" s="77"/>
      <c r="G176" s="75"/>
      <c r="H176" s="75"/>
      <c r="I176" s="75"/>
      <c r="J176" s="75"/>
      <c r="K176" s="74" t="s">
        <v>264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4" t="s">
        <v>264</v>
      </c>
      <c r="X176" s="75"/>
      <c r="Y176" s="75"/>
      <c r="Z176" s="75"/>
      <c r="AA176" s="74" t="s">
        <v>264</v>
      </c>
      <c r="AB176" s="75"/>
      <c r="AC176" s="75"/>
      <c r="AD176" s="74" t="s">
        <v>264</v>
      </c>
      <c r="AE176" s="75"/>
    </row>
    <row r="177" spans="1:31" ht="15">
      <c r="A177" s="56">
        <f t="shared" si="2"/>
        <v>171</v>
      </c>
      <c r="B177" s="58" t="s">
        <v>447</v>
      </c>
      <c r="C177" s="61">
        <v>42840</v>
      </c>
      <c r="D177" s="59">
        <v>0.3541666666666667</v>
      </c>
      <c r="E177" s="74" t="s">
        <v>264</v>
      </c>
      <c r="F177" s="77"/>
      <c r="G177" s="75"/>
      <c r="H177" s="75"/>
      <c r="I177" s="75"/>
      <c r="J177" s="75"/>
      <c r="K177" s="74" t="s">
        <v>264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4" t="s">
        <v>264</v>
      </c>
      <c r="X177" s="75"/>
      <c r="Y177" s="75"/>
      <c r="Z177" s="75"/>
      <c r="AA177" s="74" t="s">
        <v>264</v>
      </c>
      <c r="AB177" s="75"/>
      <c r="AC177" s="75"/>
      <c r="AD177" s="74" t="s">
        <v>264</v>
      </c>
      <c r="AE177" s="75"/>
    </row>
    <row r="178" spans="1:31" ht="15">
      <c r="A178" s="56">
        <f t="shared" si="2"/>
        <v>172</v>
      </c>
      <c r="B178" s="58" t="s">
        <v>448</v>
      </c>
      <c r="C178" s="61">
        <v>42840</v>
      </c>
      <c r="D178" s="59">
        <v>0.3541666666666667</v>
      </c>
      <c r="E178" s="74" t="s">
        <v>264</v>
      </c>
      <c r="F178" s="77"/>
      <c r="G178" s="75"/>
      <c r="H178" s="75"/>
      <c r="I178" s="75"/>
      <c r="J178" s="75"/>
      <c r="K178" s="74" t="s">
        <v>264</v>
      </c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4" t="s">
        <v>264</v>
      </c>
      <c r="X178" s="75"/>
      <c r="Y178" s="75"/>
      <c r="Z178" s="75"/>
      <c r="AA178" s="74" t="s">
        <v>264</v>
      </c>
      <c r="AB178" s="75"/>
      <c r="AC178" s="75"/>
      <c r="AD178" s="74" t="s">
        <v>264</v>
      </c>
      <c r="AE178" s="75"/>
    </row>
    <row r="179" spans="1:31" ht="15">
      <c r="A179" s="56">
        <f t="shared" si="2"/>
        <v>173</v>
      </c>
      <c r="B179" s="58" t="s">
        <v>449</v>
      </c>
      <c r="C179" s="61">
        <v>42840</v>
      </c>
      <c r="D179" s="59">
        <v>0.3541666666666667</v>
      </c>
      <c r="E179" s="74" t="s">
        <v>264</v>
      </c>
      <c r="F179" s="77"/>
      <c r="G179" s="75"/>
      <c r="H179" s="75"/>
      <c r="I179" s="75"/>
      <c r="J179" s="75"/>
      <c r="K179" s="74" t="s">
        <v>264</v>
      </c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4" t="s">
        <v>264</v>
      </c>
      <c r="X179" s="75"/>
      <c r="Y179" s="75"/>
      <c r="Z179" s="75"/>
      <c r="AA179" s="74" t="s">
        <v>264</v>
      </c>
      <c r="AB179" s="75"/>
      <c r="AC179" s="75"/>
      <c r="AD179" s="74" t="s">
        <v>264</v>
      </c>
      <c r="AE179" s="75"/>
    </row>
    <row r="180" spans="1:31" ht="15">
      <c r="A180" s="56">
        <f t="shared" si="2"/>
        <v>174</v>
      </c>
      <c r="B180" s="58" t="s">
        <v>450</v>
      </c>
      <c r="C180" s="61">
        <v>42840</v>
      </c>
      <c r="D180" s="59">
        <v>0.3541666666666667</v>
      </c>
      <c r="E180" s="74" t="s">
        <v>264</v>
      </c>
      <c r="F180" s="77"/>
      <c r="G180" s="75"/>
      <c r="H180" s="75"/>
      <c r="I180" s="75"/>
      <c r="J180" s="75"/>
      <c r="K180" s="74" t="s">
        <v>264</v>
      </c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4" t="s">
        <v>264</v>
      </c>
      <c r="X180" s="75"/>
      <c r="Y180" s="75"/>
      <c r="Z180" s="75"/>
      <c r="AA180" s="74" t="s">
        <v>264</v>
      </c>
      <c r="AB180" s="75"/>
      <c r="AC180" s="75"/>
      <c r="AD180" s="74" t="s">
        <v>264</v>
      </c>
      <c r="AE180" s="75"/>
    </row>
    <row r="181" spans="1:31" ht="15">
      <c r="A181" s="56">
        <f t="shared" si="2"/>
        <v>175</v>
      </c>
      <c r="B181" s="58" t="s">
        <v>451</v>
      </c>
      <c r="C181" s="61">
        <v>42840</v>
      </c>
      <c r="D181" s="59">
        <v>0.3541666666666667</v>
      </c>
      <c r="E181" s="74" t="s">
        <v>264</v>
      </c>
      <c r="F181" s="77"/>
      <c r="G181" s="75"/>
      <c r="H181" s="75"/>
      <c r="I181" s="75"/>
      <c r="J181" s="75"/>
      <c r="K181" s="74" t="s">
        <v>264</v>
      </c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4" t="s">
        <v>264</v>
      </c>
      <c r="X181" s="75"/>
      <c r="Y181" s="75"/>
      <c r="Z181" s="75"/>
      <c r="AA181" s="74" t="s">
        <v>264</v>
      </c>
      <c r="AB181" s="75"/>
      <c r="AC181" s="75"/>
      <c r="AD181" s="74" t="s">
        <v>264</v>
      </c>
      <c r="AE181" s="75"/>
    </row>
    <row r="182" spans="1:31" ht="15">
      <c r="A182" s="56">
        <f t="shared" si="2"/>
        <v>176</v>
      </c>
      <c r="B182" s="58" t="s">
        <v>452</v>
      </c>
      <c r="C182" s="61">
        <v>42840</v>
      </c>
      <c r="D182" s="59">
        <v>0.3541666666666667</v>
      </c>
      <c r="E182" s="74" t="s">
        <v>264</v>
      </c>
      <c r="F182" s="77"/>
      <c r="G182" s="75"/>
      <c r="H182" s="75"/>
      <c r="I182" s="75"/>
      <c r="J182" s="75"/>
      <c r="K182" s="74" t="s">
        <v>264</v>
      </c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4" t="s">
        <v>264</v>
      </c>
      <c r="X182" s="75"/>
      <c r="Y182" s="75"/>
      <c r="Z182" s="75"/>
      <c r="AA182" s="74" t="s">
        <v>264</v>
      </c>
      <c r="AB182" s="75"/>
      <c r="AC182" s="75"/>
      <c r="AD182" s="74" t="s">
        <v>264</v>
      </c>
      <c r="AE182" s="75"/>
    </row>
    <row r="183" spans="1:31" ht="15">
      <c r="A183" s="56">
        <f t="shared" si="2"/>
        <v>177</v>
      </c>
      <c r="B183" s="58" t="s">
        <v>453</v>
      </c>
      <c r="C183" s="61">
        <v>42840</v>
      </c>
      <c r="D183" s="59">
        <v>0.3541666666666667</v>
      </c>
      <c r="E183" s="74" t="s">
        <v>264</v>
      </c>
      <c r="F183" s="77"/>
      <c r="G183" s="75"/>
      <c r="H183" s="75"/>
      <c r="I183" s="75"/>
      <c r="J183" s="75"/>
      <c r="K183" s="74" t="s">
        <v>264</v>
      </c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4" t="s">
        <v>264</v>
      </c>
      <c r="X183" s="75"/>
      <c r="Y183" s="75"/>
      <c r="Z183" s="75"/>
      <c r="AA183" s="74" t="s">
        <v>264</v>
      </c>
      <c r="AB183" s="75"/>
      <c r="AC183" s="75"/>
      <c r="AD183" s="74" t="s">
        <v>264</v>
      </c>
      <c r="AE183" s="75"/>
    </row>
    <row r="184" spans="1:31" ht="15">
      <c r="A184" s="56">
        <f t="shared" si="2"/>
        <v>178</v>
      </c>
      <c r="B184" s="58" t="s">
        <v>454</v>
      </c>
      <c r="C184" s="61">
        <v>42840</v>
      </c>
      <c r="D184" s="59">
        <v>0.3541666666666667</v>
      </c>
      <c r="E184" s="74" t="s">
        <v>264</v>
      </c>
      <c r="F184" s="77"/>
      <c r="G184" s="75"/>
      <c r="H184" s="75"/>
      <c r="I184" s="75"/>
      <c r="J184" s="75"/>
      <c r="K184" s="74" t="s">
        <v>264</v>
      </c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4" t="s">
        <v>264</v>
      </c>
      <c r="X184" s="75"/>
      <c r="Y184" s="75"/>
      <c r="Z184" s="75"/>
      <c r="AA184" s="74" t="s">
        <v>264</v>
      </c>
      <c r="AB184" s="75"/>
      <c r="AC184" s="75"/>
      <c r="AD184" s="74" t="s">
        <v>264</v>
      </c>
      <c r="AE184" s="75"/>
    </row>
    <row r="185" spans="1:31" ht="15">
      <c r="A185" s="56">
        <f t="shared" si="2"/>
        <v>179</v>
      </c>
      <c r="B185" s="58" t="s">
        <v>455</v>
      </c>
      <c r="C185" s="61">
        <v>42840</v>
      </c>
      <c r="D185" s="59">
        <v>0.3541666666666667</v>
      </c>
      <c r="E185" s="74" t="s">
        <v>264</v>
      </c>
      <c r="F185" s="77"/>
      <c r="G185" s="75"/>
      <c r="H185" s="75"/>
      <c r="I185" s="75"/>
      <c r="J185" s="75"/>
      <c r="K185" s="74" t="s">
        <v>264</v>
      </c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4" t="s">
        <v>264</v>
      </c>
      <c r="X185" s="75"/>
      <c r="Y185" s="75"/>
      <c r="Z185" s="75"/>
      <c r="AA185" s="74" t="s">
        <v>264</v>
      </c>
      <c r="AB185" s="75"/>
      <c r="AC185" s="75"/>
      <c r="AD185" s="74" t="s">
        <v>264</v>
      </c>
      <c r="AE185" s="75"/>
    </row>
    <row r="186" spans="1:31" ht="15">
      <c r="A186" s="56">
        <f t="shared" si="2"/>
        <v>180</v>
      </c>
      <c r="B186" s="58" t="s">
        <v>456</v>
      </c>
      <c r="C186" s="61">
        <v>42840</v>
      </c>
      <c r="D186" s="59">
        <v>0.3541666666666667</v>
      </c>
      <c r="E186" s="74" t="s">
        <v>264</v>
      </c>
      <c r="F186" s="77"/>
      <c r="G186" s="75"/>
      <c r="H186" s="75"/>
      <c r="I186" s="75"/>
      <c r="J186" s="75"/>
      <c r="K186" s="74" t="s">
        <v>264</v>
      </c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4" t="s">
        <v>264</v>
      </c>
      <c r="X186" s="75"/>
      <c r="Y186" s="75"/>
      <c r="Z186" s="75"/>
      <c r="AA186" s="74" t="s">
        <v>264</v>
      </c>
      <c r="AB186" s="75"/>
      <c r="AC186" s="75"/>
      <c r="AD186" s="74" t="s">
        <v>264</v>
      </c>
      <c r="AE186" s="75"/>
    </row>
    <row r="187" spans="1:31" ht="15">
      <c r="A187" s="56">
        <f t="shared" si="2"/>
        <v>181</v>
      </c>
      <c r="B187" s="58" t="s">
        <v>457</v>
      </c>
      <c r="C187" s="61">
        <v>42840</v>
      </c>
      <c r="D187" s="59">
        <v>0.3541666666666667</v>
      </c>
      <c r="E187" s="74" t="s">
        <v>264</v>
      </c>
      <c r="F187" s="77"/>
      <c r="G187" s="75"/>
      <c r="H187" s="75"/>
      <c r="I187" s="75"/>
      <c r="J187" s="75"/>
      <c r="K187" s="74" t="s">
        <v>264</v>
      </c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4" t="s">
        <v>264</v>
      </c>
      <c r="X187" s="75"/>
      <c r="Y187" s="75"/>
      <c r="Z187" s="75"/>
      <c r="AA187" s="74" t="s">
        <v>264</v>
      </c>
      <c r="AB187" s="75"/>
      <c r="AC187" s="75"/>
      <c r="AD187" s="74" t="s">
        <v>264</v>
      </c>
      <c r="AE187" s="75"/>
    </row>
    <row r="188" spans="1:31" ht="15">
      <c r="A188" s="56">
        <f t="shared" si="2"/>
        <v>182</v>
      </c>
      <c r="B188" s="58" t="s">
        <v>458</v>
      </c>
      <c r="C188" s="61">
        <v>42840</v>
      </c>
      <c r="D188" s="59">
        <v>0.3541666666666667</v>
      </c>
      <c r="E188" s="74" t="s">
        <v>264</v>
      </c>
      <c r="F188" s="77"/>
      <c r="G188" s="75"/>
      <c r="H188" s="75"/>
      <c r="I188" s="75"/>
      <c r="J188" s="75"/>
      <c r="K188" s="74" t="s">
        <v>264</v>
      </c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4" t="s">
        <v>264</v>
      </c>
      <c r="X188" s="75"/>
      <c r="Y188" s="75"/>
      <c r="Z188" s="75"/>
      <c r="AA188" s="74" t="s">
        <v>264</v>
      </c>
      <c r="AB188" s="75"/>
      <c r="AC188" s="75"/>
      <c r="AD188" s="74" t="s">
        <v>264</v>
      </c>
      <c r="AE188" s="75"/>
    </row>
    <row r="189" spans="1:31" ht="15">
      <c r="A189" s="56">
        <f t="shared" si="2"/>
        <v>183</v>
      </c>
      <c r="B189" s="58" t="s">
        <v>459</v>
      </c>
      <c r="C189" s="61">
        <v>42840</v>
      </c>
      <c r="D189" s="59">
        <v>0.3541666666666667</v>
      </c>
      <c r="E189" s="74" t="s">
        <v>264</v>
      </c>
      <c r="F189" s="77"/>
      <c r="G189" s="75"/>
      <c r="H189" s="75"/>
      <c r="I189" s="75"/>
      <c r="J189" s="75"/>
      <c r="K189" s="74" t="s">
        <v>264</v>
      </c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4" t="s">
        <v>264</v>
      </c>
      <c r="X189" s="75"/>
      <c r="Y189" s="75"/>
      <c r="Z189" s="75"/>
      <c r="AA189" s="74" t="s">
        <v>264</v>
      </c>
      <c r="AB189" s="75"/>
      <c r="AC189" s="75"/>
      <c r="AD189" s="74" t="s">
        <v>264</v>
      </c>
      <c r="AE189" s="75"/>
    </row>
    <row r="190" spans="1:31" ht="15">
      <c r="A190" s="56">
        <f t="shared" si="2"/>
        <v>184</v>
      </c>
      <c r="B190" s="58" t="s">
        <v>460</v>
      </c>
      <c r="C190" s="61">
        <v>42840</v>
      </c>
      <c r="D190" s="59">
        <v>0.3541666666666667</v>
      </c>
      <c r="E190" s="74" t="s">
        <v>264</v>
      </c>
      <c r="F190" s="77"/>
      <c r="G190" s="75"/>
      <c r="H190" s="75"/>
      <c r="I190" s="75"/>
      <c r="J190" s="75"/>
      <c r="K190" s="74" t="s">
        <v>264</v>
      </c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4" t="s">
        <v>264</v>
      </c>
      <c r="X190" s="75"/>
      <c r="Y190" s="75"/>
      <c r="Z190" s="75"/>
      <c r="AA190" s="74" t="s">
        <v>264</v>
      </c>
      <c r="AB190" s="75"/>
      <c r="AC190" s="75"/>
      <c r="AD190" s="74" t="s">
        <v>264</v>
      </c>
      <c r="AE190" s="75"/>
    </row>
    <row r="191" spans="1:31" ht="15">
      <c r="A191" s="56">
        <f t="shared" si="2"/>
        <v>185</v>
      </c>
      <c r="B191" s="58" t="s">
        <v>461</v>
      </c>
      <c r="C191" s="61">
        <v>42840</v>
      </c>
      <c r="D191" s="59">
        <v>0.3541666666666667</v>
      </c>
      <c r="E191" s="74" t="s">
        <v>264</v>
      </c>
      <c r="F191" s="77"/>
      <c r="G191" s="75"/>
      <c r="H191" s="75"/>
      <c r="I191" s="75"/>
      <c r="J191" s="75"/>
      <c r="K191" s="74" t="s">
        <v>264</v>
      </c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4" t="s">
        <v>264</v>
      </c>
      <c r="X191" s="75"/>
      <c r="Y191" s="75"/>
      <c r="Z191" s="75"/>
      <c r="AA191" s="74" t="s">
        <v>264</v>
      </c>
      <c r="AB191" s="75"/>
      <c r="AC191" s="75"/>
      <c r="AD191" s="74" t="s">
        <v>264</v>
      </c>
      <c r="AE191" s="75"/>
    </row>
    <row r="192" spans="1:31" ht="15">
      <c r="A192" s="56">
        <f t="shared" si="2"/>
        <v>186</v>
      </c>
      <c r="B192" s="58" t="s">
        <v>462</v>
      </c>
      <c r="C192" s="61">
        <v>42840</v>
      </c>
      <c r="D192" s="59">
        <v>0.3541666666666667</v>
      </c>
      <c r="E192" s="74" t="s">
        <v>264</v>
      </c>
      <c r="F192" s="77"/>
      <c r="G192" s="75"/>
      <c r="H192" s="75"/>
      <c r="I192" s="75"/>
      <c r="J192" s="75"/>
      <c r="K192" s="74" t="s">
        <v>264</v>
      </c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4" t="s">
        <v>264</v>
      </c>
      <c r="X192" s="75"/>
      <c r="Y192" s="75"/>
      <c r="Z192" s="75"/>
      <c r="AA192" s="74" t="s">
        <v>264</v>
      </c>
      <c r="AB192" s="75"/>
      <c r="AC192" s="75"/>
      <c r="AD192" s="74" t="s">
        <v>264</v>
      </c>
      <c r="AE192" s="75"/>
    </row>
    <row r="193" spans="1:31" ht="15">
      <c r="A193" s="56">
        <f t="shared" si="2"/>
        <v>187</v>
      </c>
      <c r="B193" s="58" t="s">
        <v>463</v>
      </c>
      <c r="C193" s="61">
        <v>42840</v>
      </c>
      <c r="D193" s="59">
        <v>0.3541666666666667</v>
      </c>
      <c r="E193" s="74" t="s">
        <v>264</v>
      </c>
      <c r="F193" s="77"/>
      <c r="G193" s="75"/>
      <c r="H193" s="75"/>
      <c r="I193" s="75"/>
      <c r="J193" s="75"/>
      <c r="K193" s="74" t="s">
        <v>264</v>
      </c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4" t="s">
        <v>264</v>
      </c>
      <c r="X193" s="75"/>
      <c r="Y193" s="75"/>
      <c r="Z193" s="75"/>
      <c r="AA193" s="74" t="s">
        <v>264</v>
      </c>
      <c r="AB193" s="75"/>
      <c r="AC193" s="75"/>
      <c r="AD193" s="74" t="s">
        <v>264</v>
      </c>
      <c r="AE193" s="75"/>
    </row>
    <row r="194" spans="1:31" ht="15">
      <c r="A194" s="56">
        <f t="shared" si="2"/>
        <v>188</v>
      </c>
      <c r="B194" s="58" t="s">
        <v>464</v>
      </c>
      <c r="C194" s="61">
        <v>42840</v>
      </c>
      <c r="D194" s="59">
        <v>0.3541666666666667</v>
      </c>
      <c r="E194" s="74" t="s">
        <v>264</v>
      </c>
      <c r="F194" s="77"/>
      <c r="G194" s="75"/>
      <c r="H194" s="75"/>
      <c r="I194" s="75"/>
      <c r="J194" s="75"/>
      <c r="K194" s="74" t="s">
        <v>264</v>
      </c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4" t="s">
        <v>264</v>
      </c>
      <c r="X194" s="75"/>
      <c r="Y194" s="75"/>
      <c r="Z194" s="75"/>
      <c r="AA194" s="74" t="s">
        <v>264</v>
      </c>
      <c r="AB194" s="75"/>
      <c r="AC194" s="75"/>
      <c r="AD194" s="74" t="s">
        <v>264</v>
      </c>
      <c r="AE194" s="75"/>
    </row>
    <row r="195" spans="1:31" ht="15">
      <c r="A195" s="56">
        <f t="shared" si="2"/>
        <v>189</v>
      </c>
      <c r="B195" s="58" t="s">
        <v>465</v>
      </c>
      <c r="C195" s="61">
        <v>42840</v>
      </c>
      <c r="D195" s="59">
        <v>0.3541666666666667</v>
      </c>
      <c r="E195" s="74" t="s">
        <v>264</v>
      </c>
      <c r="F195" s="77"/>
      <c r="G195" s="75"/>
      <c r="H195" s="75"/>
      <c r="I195" s="75"/>
      <c r="J195" s="75"/>
      <c r="K195" s="74" t="s">
        <v>264</v>
      </c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4" t="s">
        <v>264</v>
      </c>
      <c r="X195" s="75"/>
      <c r="Y195" s="75"/>
      <c r="Z195" s="75"/>
      <c r="AA195" s="74" t="s">
        <v>264</v>
      </c>
      <c r="AB195" s="75"/>
      <c r="AC195" s="75"/>
      <c r="AD195" s="74" t="s">
        <v>264</v>
      </c>
      <c r="AE195" s="75"/>
    </row>
    <row r="196" spans="1:31" ht="15">
      <c r="A196" s="56">
        <f t="shared" si="2"/>
        <v>190</v>
      </c>
      <c r="B196" s="58" t="s">
        <v>466</v>
      </c>
      <c r="C196" s="61">
        <v>42840</v>
      </c>
      <c r="D196" s="59">
        <v>0.3541666666666667</v>
      </c>
      <c r="E196" s="74" t="s">
        <v>264</v>
      </c>
      <c r="F196" s="77"/>
      <c r="G196" s="75"/>
      <c r="H196" s="75"/>
      <c r="I196" s="75"/>
      <c r="J196" s="75"/>
      <c r="K196" s="74" t="s">
        <v>264</v>
      </c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4" t="s">
        <v>264</v>
      </c>
      <c r="X196" s="75"/>
      <c r="Y196" s="75"/>
      <c r="Z196" s="75"/>
      <c r="AA196" s="74" t="s">
        <v>264</v>
      </c>
      <c r="AB196" s="75"/>
      <c r="AC196" s="75"/>
      <c r="AD196" s="74" t="s">
        <v>264</v>
      </c>
      <c r="AE196" s="75"/>
    </row>
    <row r="197" spans="1:31" ht="15">
      <c r="A197" s="56">
        <f t="shared" si="2"/>
        <v>191</v>
      </c>
      <c r="B197" s="58" t="s">
        <v>467</v>
      </c>
      <c r="C197" s="61">
        <v>42840</v>
      </c>
      <c r="D197" s="59">
        <v>0.3541666666666667</v>
      </c>
      <c r="E197" s="74" t="s">
        <v>264</v>
      </c>
      <c r="F197" s="77"/>
      <c r="G197" s="75"/>
      <c r="H197" s="75"/>
      <c r="I197" s="75"/>
      <c r="J197" s="75"/>
      <c r="K197" s="74" t="s">
        <v>264</v>
      </c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4" t="s">
        <v>264</v>
      </c>
      <c r="X197" s="75"/>
      <c r="Y197" s="75"/>
      <c r="Z197" s="75"/>
      <c r="AA197" s="74" t="s">
        <v>264</v>
      </c>
      <c r="AB197" s="75"/>
      <c r="AC197" s="75"/>
      <c r="AD197" s="74" t="s">
        <v>264</v>
      </c>
      <c r="AE197" s="75"/>
    </row>
    <row r="198" spans="1:31" ht="15">
      <c r="A198" s="56">
        <f t="shared" si="2"/>
        <v>192</v>
      </c>
      <c r="B198" s="58" t="s">
        <v>468</v>
      </c>
      <c r="C198" s="61">
        <v>42840</v>
      </c>
      <c r="D198" s="59">
        <v>0.3541666666666667</v>
      </c>
      <c r="E198" s="74" t="s">
        <v>264</v>
      </c>
      <c r="F198" s="77"/>
      <c r="G198" s="75"/>
      <c r="H198" s="75"/>
      <c r="I198" s="75"/>
      <c r="J198" s="75"/>
      <c r="K198" s="74" t="s">
        <v>264</v>
      </c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4" t="s">
        <v>264</v>
      </c>
      <c r="X198" s="75"/>
      <c r="Y198" s="75"/>
      <c r="Z198" s="75"/>
      <c r="AA198" s="74" t="s">
        <v>264</v>
      </c>
      <c r="AB198" s="75"/>
      <c r="AC198" s="75"/>
      <c r="AD198" s="74" t="s">
        <v>264</v>
      </c>
      <c r="AE198" s="75"/>
    </row>
    <row r="199" spans="1:31" ht="15">
      <c r="A199" s="56">
        <f t="shared" si="2"/>
        <v>193</v>
      </c>
      <c r="B199" s="58" t="s">
        <v>469</v>
      </c>
      <c r="C199" s="61">
        <v>42840</v>
      </c>
      <c r="D199" s="78">
        <v>0.3958333333333333</v>
      </c>
      <c r="E199" s="74" t="s">
        <v>264</v>
      </c>
      <c r="F199" s="77"/>
      <c r="G199" s="75"/>
      <c r="H199" s="75"/>
      <c r="I199" s="75"/>
      <c r="J199" s="75"/>
      <c r="K199" s="74" t="s">
        <v>264</v>
      </c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4" t="s">
        <v>264</v>
      </c>
      <c r="X199" s="75"/>
      <c r="Y199" s="75"/>
      <c r="Z199" s="75"/>
      <c r="AA199" s="74" t="s">
        <v>264</v>
      </c>
      <c r="AB199" s="75"/>
      <c r="AC199" s="75"/>
      <c r="AD199" s="74" t="s">
        <v>264</v>
      </c>
      <c r="AE199" s="75"/>
    </row>
    <row r="200" spans="1:31" ht="15">
      <c r="A200" s="56">
        <f aca="true" t="shared" si="3" ref="A200:A263">A199+1</f>
        <v>194</v>
      </c>
      <c r="B200" s="58" t="s">
        <v>470</v>
      </c>
      <c r="C200" s="61">
        <v>42840</v>
      </c>
      <c r="D200" s="78">
        <v>0.3958333333333333</v>
      </c>
      <c r="E200" s="74" t="s">
        <v>264</v>
      </c>
      <c r="F200" s="77"/>
      <c r="G200" s="75"/>
      <c r="H200" s="75"/>
      <c r="I200" s="75"/>
      <c r="J200" s="75"/>
      <c r="K200" s="74" t="s">
        <v>264</v>
      </c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4" t="s">
        <v>264</v>
      </c>
      <c r="X200" s="75"/>
      <c r="Y200" s="75"/>
      <c r="Z200" s="75"/>
      <c r="AA200" s="74" t="s">
        <v>264</v>
      </c>
      <c r="AB200" s="75"/>
      <c r="AC200" s="75"/>
      <c r="AD200" s="74" t="s">
        <v>264</v>
      </c>
      <c r="AE200" s="75"/>
    </row>
    <row r="201" spans="1:31" ht="15">
      <c r="A201" s="56">
        <f t="shared" si="3"/>
        <v>195</v>
      </c>
      <c r="B201" s="58" t="s">
        <v>471</v>
      </c>
      <c r="C201" s="61">
        <v>42840</v>
      </c>
      <c r="D201" s="78">
        <v>0.3958333333333333</v>
      </c>
      <c r="E201" s="74" t="s">
        <v>264</v>
      </c>
      <c r="F201" s="77"/>
      <c r="G201" s="75"/>
      <c r="H201" s="75"/>
      <c r="I201" s="75"/>
      <c r="J201" s="75"/>
      <c r="K201" s="74" t="s">
        <v>264</v>
      </c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4" t="s">
        <v>264</v>
      </c>
      <c r="X201" s="75"/>
      <c r="Y201" s="75"/>
      <c r="Z201" s="75"/>
      <c r="AA201" s="74" t="s">
        <v>264</v>
      </c>
      <c r="AB201" s="75"/>
      <c r="AC201" s="75"/>
      <c r="AD201" s="74" t="s">
        <v>264</v>
      </c>
      <c r="AE201" s="75"/>
    </row>
    <row r="202" spans="1:31" ht="15">
      <c r="A202" s="56">
        <f t="shared" si="3"/>
        <v>196</v>
      </c>
      <c r="B202" s="58" t="s">
        <v>472</v>
      </c>
      <c r="C202" s="61">
        <v>42840</v>
      </c>
      <c r="D202" s="78">
        <v>0.3958333333333333</v>
      </c>
      <c r="E202" s="74" t="s">
        <v>264</v>
      </c>
      <c r="F202" s="77"/>
      <c r="G202" s="75"/>
      <c r="H202" s="75"/>
      <c r="I202" s="75"/>
      <c r="J202" s="75"/>
      <c r="K202" s="74" t="s">
        <v>264</v>
      </c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4" t="s">
        <v>264</v>
      </c>
      <c r="X202" s="75"/>
      <c r="Y202" s="75"/>
      <c r="Z202" s="75"/>
      <c r="AA202" s="74" t="s">
        <v>264</v>
      </c>
      <c r="AB202" s="75"/>
      <c r="AC202" s="75"/>
      <c r="AD202" s="74" t="s">
        <v>264</v>
      </c>
      <c r="AE202" s="75"/>
    </row>
    <row r="203" spans="1:31" ht="15">
      <c r="A203" s="56">
        <f t="shared" si="3"/>
        <v>197</v>
      </c>
      <c r="B203" s="58" t="s">
        <v>473</v>
      </c>
      <c r="C203" s="61">
        <v>42840</v>
      </c>
      <c r="D203" s="78">
        <v>0.3958333333333333</v>
      </c>
      <c r="E203" s="74" t="s">
        <v>264</v>
      </c>
      <c r="F203" s="77"/>
      <c r="G203" s="75"/>
      <c r="H203" s="75"/>
      <c r="I203" s="75"/>
      <c r="J203" s="75"/>
      <c r="K203" s="74" t="s">
        <v>264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4" t="s">
        <v>264</v>
      </c>
      <c r="X203" s="75"/>
      <c r="Y203" s="75"/>
      <c r="Z203" s="75"/>
      <c r="AA203" s="74" t="s">
        <v>264</v>
      </c>
      <c r="AB203" s="75"/>
      <c r="AC203" s="75"/>
      <c r="AD203" s="74" t="s">
        <v>264</v>
      </c>
      <c r="AE203" s="75"/>
    </row>
    <row r="204" spans="1:31" ht="15">
      <c r="A204" s="56">
        <f t="shared" si="3"/>
        <v>198</v>
      </c>
      <c r="B204" s="58" t="s">
        <v>474</v>
      </c>
      <c r="C204" s="61">
        <v>42840</v>
      </c>
      <c r="D204" s="78">
        <v>0.3958333333333333</v>
      </c>
      <c r="E204" s="74" t="s">
        <v>264</v>
      </c>
      <c r="F204" s="77"/>
      <c r="G204" s="75"/>
      <c r="H204" s="75"/>
      <c r="I204" s="75"/>
      <c r="J204" s="75"/>
      <c r="K204" s="74" t="s">
        <v>264</v>
      </c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4" t="s">
        <v>264</v>
      </c>
      <c r="X204" s="75"/>
      <c r="Y204" s="75"/>
      <c r="Z204" s="75"/>
      <c r="AA204" s="74" t="s">
        <v>264</v>
      </c>
      <c r="AB204" s="75"/>
      <c r="AC204" s="75"/>
      <c r="AD204" s="74" t="s">
        <v>264</v>
      </c>
      <c r="AE204" s="75"/>
    </row>
    <row r="205" spans="1:31" ht="15">
      <c r="A205" s="56">
        <f t="shared" si="3"/>
        <v>199</v>
      </c>
      <c r="B205" s="58" t="s">
        <v>475</v>
      </c>
      <c r="C205" s="61">
        <v>42899</v>
      </c>
      <c r="D205" s="78">
        <v>0.3958333333333333</v>
      </c>
      <c r="E205" s="74" t="s">
        <v>264</v>
      </c>
      <c r="F205" s="77"/>
      <c r="G205" s="75"/>
      <c r="H205" s="75"/>
      <c r="I205" s="75"/>
      <c r="J205" s="75"/>
      <c r="K205" s="74" t="s">
        <v>264</v>
      </c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4" t="s">
        <v>264</v>
      </c>
      <c r="X205" s="75"/>
      <c r="Y205" s="75"/>
      <c r="Z205" s="75"/>
      <c r="AA205" s="74" t="s">
        <v>264</v>
      </c>
      <c r="AB205" s="75"/>
      <c r="AC205" s="75"/>
      <c r="AD205" s="74" t="s">
        <v>264</v>
      </c>
      <c r="AE205" s="75"/>
    </row>
    <row r="206" spans="1:31" ht="15">
      <c r="A206" s="56">
        <f t="shared" si="3"/>
        <v>200</v>
      </c>
      <c r="B206" s="58" t="s">
        <v>476</v>
      </c>
      <c r="C206" s="61">
        <v>42899</v>
      </c>
      <c r="D206" s="78">
        <v>0.3958333333333333</v>
      </c>
      <c r="E206" s="74" t="s">
        <v>264</v>
      </c>
      <c r="F206" s="77"/>
      <c r="G206" s="75"/>
      <c r="H206" s="75"/>
      <c r="I206" s="75"/>
      <c r="J206" s="75"/>
      <c r="K206" s="74" t="s">
        <v>264</v>
      </c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4" t="s">
        <v>264</v>
      </c>
      <c r="X206" s="75"/>
      <c r="Y206" s="75"/>
      <c r="Z206" s="75"/>
      <c r="AA206" s="74" t="s">
        <v>264</v>
      </c>
      <c r="AB206" s="75"/>
      <c r="AC206" s="75"/>
      <c r="AD206" s="74" t="s">
        <v>264</v>
      </c>
      <c r="AE206" s="75"/>
    </row>
    <row r="207" spans="1:31" ht="15">
      <c r="A207" s="56">
        <f t="shared" si="3"/>
        <v>201</v>
      </c>
      <c r="B207" s="58" t="s">
        <v>477</v>
      </c>
      <c r="C207" s="61">
        <v>42899</v>
      </c>
      <c r="D207" s="78">
        <v>0.3958333333333333</v>
      </c>
      <c r="E207" s="74" t="s">
        <v>264</v>
      </c>
      <c r="F207" s="77"/>
      <c r="G207" s="75"/>
      <c r="H207" s="75"/>
      <c r="I207" s="75"/>
      <c r="J207" s="75"/>
      <c r="K207" s="74" t="s">
        <v>264</v>
      </c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4" t="s">
        <v>264</v>
      </c>
      <c r="X207" s="75"/>
      <c r="Y207" s="75"/>
      <c r="Z207" s="75"/>
      <c r="AA207" s="74" t="s">
        <v>264</v>
      </c>
      <c r="AB207" s="75"/>
      <c r="AC207" s="75"/>
      <c r="AD207" s="74" t="s">
        <v>264</v>
      </c>
      <c r="AE207" s="75"/>
    </row>
    <row r="208" spans="1:31" ht="15">
      <c r="A208" s="56">
        <f t="shared" si="3"/>
        <v>202</v>
      </c>
      <c r="B208" s="58" t="s">
        <v>478</v>
      </c>
      <c r="C208" s="61">
        <v>42899</v>
      </c>
      <c r="D208" s="78">
        <v>0.3958333333333333</v>
      </c>
      <c r="E208" s="74" t="s">
        <v>264</v>
      </c>
      <c r="F208" s="77"/>
      <c r="G208" s="75"/>
      <c r="H208" s="75"/>
      <c r="I208" s="75"/>
      <c r="J208" s="75"/>
      <c r="K208" s="74" t="s">
        <v>264</v>
      </c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4" t="s">
        <v>264</v>
      </c>
      <c r="X208" s="75"/>
      <c r="Y208" s="75"/>
      <c r="Z208" s="75"/>
      <c r="AA208" s="74" t="s">
        <v>264</v>
      </c>
      <c r="AB208" s="75"/>
      <c r="AC208" s="75"/>
      <c r="AD208" s="74" t="s">
        <v>264</v>
      </c>
      <c r="AE208" s="75"/>
    </row>
    <row r="209" spans="1:31" ht="15">
      <c r="A209" s="56">
        <f t="shared" si="3"/>
        <v>203</v>
      </c>
      <c r="B209" s="58" t="s">
        <v>479</v>
      </c>
      <c r="C209" s="61">
        <v>42899</v>
      </c>
      <c r="D209" s="78">
        <v>0.3958333333333333</v>
      </c>
      <c r="E209" s="74" t="s">
        <v>264</v>
      </c>
      <c r="F209" s="77"/>
      <c r="G209" s="75"/>
      <c r="H209" s="75"/>
      <c r="I209" s="75"/>
      <c r="J209" s="75"/>
      <c r="K209" s="74" t="s">
        <v>264</v>
      </c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4" t="s">
        <v>264</v>
      </c>
      <c r="X209" s="75"/>
      <c r="Y209" s="75"/>
      <c r="Z209" s="75"/>
      <c r="AA209" s="74" t="s">
        <v>264</v>
      </c>
      <c r="AB209" s="75"/>
      <c r="AC209" s="75"/>
      <c r="AD209" s="74" t="s">
        <v>264</v>
      </c>
      <c r="AE209" s="75"/>
    </row>
    <row r="210" spans="1:31" ht="15">
      <c r="A210" s="56">
        <f t="shared" si="3"/>
        <v>204</v>
      </c>
      <c r="B210" s="58" t="s">
        <v>480</v>
      </c>
      <c r="C210" s="61">
        <v>42899</v>
      </c>
      <c r="D210" s="78">
        <v>0.3958333333333333</v>
      </c>
      <c r="E210" s="74" t="s">
        <v>264</v>
      </c>
      <c r="F210" s="77"/>
      <c r="G210" s="75"/>
      <c r="H210" s="75"/>
      <c r="I210" s="75"/>
      <c r="J210" s="75"/>
      <c r="K210" s="74" t="s">
        <v>264</v>
      </c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4" t="s">
        <v>264</v>
      </c>
      <c r="X210" s="75"/>
      <c r="Y210" s="75"/>
      <c r="Z210" s="75"/>
      <c r="AA210" s="74" t="s">
        <v>264</v>
      </c>
      <c r="AB210" s="75"/>
      <c r="AC210" s="75"/>
      <c r="AD210" s="74" t="s">
        <v>264</v>
      </c>
      <c r="AE210" s="75"/>
    </row>
    <row r="211" spans="1:31" ht="15">
      <c r="A211" s="56">
        <f t="shared" si="3"/>
        <v>205</v>
      </c>
      <c r="B211" s="58" t="s">
        <v>481</v>
      </c>
      <c r="C211" s="61">
        <v>42899</v>
      </c>
      <c r="D211" s="78">
        <v>0.3958333333333333</v>
      </c>
      <c r="E211" s="74" t="s">
        <v>264</v>
      </c>
      <c r="F211" s="77"/>
      <c r="G211" s="75"/>
      <c r="H211" s="75"/>
      <c r="I211" s="75"/>
      <c r="J211" s="75"/>
      <c r="K211" s="74" t="s">
        <v>264</v>
      </c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4" t="s">
        <v>264</v>
      </c>
      <c r="X211" s="75"/>
      <c r="Y211" s="75"/>
      <c r="Z211" s="75"/>
      <c r="AA211" s="74" t="s">
        <v>264</v>
      </c>
      <c r="AB211" s="75"/>
      <c r="AC211" s="75"/>
      <c r="AD211" s="74" t="s">
        <v>264</v>
      </c>
      <c r="AE211" s="75"/>
    </row>
    <row r="212" spans="1:31" ht="15">
      <c r="A212" s="56">
        <f t="shared" si="3"/>
        <v>206</v>
      </c>
      <c r="B212" s="58" t="s">
        <v>482</v>
      </c>
      <c r="C212" s="61">
        <v>42899</v>
      </c>
      <c r="D212" s="78">
        <v>0.3958333333333333</v>
      </c>
      <c r="E212" s="74" t="s">
        <v>264</v>
      </c>
      <c r="F212" s="77"/>
      <c r="G212" s="75"/>
      <c r="H212" s="75"/>
      <c r="I212" s="75"/>
      <c r="J212" s="75"/>
      <c r="K212" s="74" t="s">
        <v>264</v>
      </c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4" t="s">
        <v>264</v>
      </c>
      <c r="X212" s="75"/>
      <c r="Y212" s="75"/>
      <c r="Z212" s="75"/>
      <c r="AA212" s="74" t="s">
        <v>264</v>
      </c>
      <c r="AB212" s="75"/>
      <c r="AC212" s="75"/>
      <c r="AD212" s="74" t="s">
        <v>264</v>
      </c>
      <c r="AE212" s="75"/>
    </row>
    <row r="213" spans="1:31" ht="15">
      <c r="A213" s="56">
        <f t="shared" si="3"/>
        <v>207</v>
      </c>
      <c r="B213" s="58" t="s">
        <v>483</v>
      </c>
      <c r="C213" s="61">
        <v>42899</v>
      </c>
      <c r="D213" s="78">
        <v>0.3958333333333333</v>
      </c>
      <c r="E213" s="74" t="s">
        <v>264</v>
      </c>
      <c r="F213" s="77"/>
      <c r="G213" s="75"/>
      <c r="H213" s="75"/>
      <c r="I213" s="75"/>
      <c r="J213" s="75"/>
      <c r="K213" s="74" t="s">
        <v>264</v>
      </c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4" t="s">
        <v>264</v>
      </c>
      <c r="X213" s="75"/>
      <c r="Y213" s="75"/>
      <c r="Z213" s="75"/>
      <c r="AA213" s="74" t="s">
        <v>264</v>
      </c>
      <c r="AB213" s="75"/>
      <c r="AC213" s="75"/>
      <c r="AD213" s="74" t="s">
        <v>264</v>
      </c>
      <c r="AE213" s="75"/>
    </row>
    <row r="214" spans="1:31" ht="15">
      <c r="A214" s="56">
        <f t="shared" si="3"/>
        <v>208</v>
      </c>
      <c r="B214" s="58" t="s">
        <v>484</v>
      </c>
      <c r="C214" s="61">
        <v>42899</v>
      </c>
      <c r="D214" s="78">
        <v>0.3958333333333333</v>
      </c>
      <c r="E214" s="74" t="s">
        <v>264</v>
      </c>
      <c r="F214" s="77"/>
      <c r="G214" s="75"/>
      <c r="H214" s="75"/>
      <c r="I214" s="75"/>
      <c r="J214" s="75"/>
      <c r="K214" s="74" t="s">
        <v>264</v>
      </c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4" t="s">
        <v>264</v>
      </c>
      <c r="X214" s="75"/>
      <c r="Y214" s="75"/>
      <c r="Z214" s="75"/>
      <c r="AA214" s="74" t="s">
        <v>264</v>
      </c>
      <c r="AB214" s="75"/>
      <c r="AC214" s="75"/>
      <c r="AD214" s="74" t="s">
        <v>264</v>
      </c>
      <c r="AE214" s="75"/>
    </row>
    <row r="215" spans="1:31" ht="15">
      <c r="A215" s="56">
        <f t="shared" si="3"/>
        <v>209</v>
      </c>
      <c r="B215" s="58" t="s">
        <v>485</v>
      </c>
      <c r="C215" s="61">
        <v>42899</v>
      </c>
      <c r="D215" s="78">
        <v>0.3958333333333333</v>
      </c>
      <c r="E215" s="74" t="s">
        <v>264</v>
      </c>
      <c r="F215" s="77"/>
      <c r="G215" s="75"/>
      <c r="H215" s="75"/>
      <c r="I215" s="75"/>
      <c r="J215" s="75"/>
      <c r="K215" s="74" t="s">
        <v>264</v>
      </c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4" t="s">
        <v>264</v>
      </c>
      <c r="X215" s="75"/>
      <c r="Y215" s="75"/>
      <c r="Z215" s="75"/>
      <c r="AA215" s="74" t="s">
        <v>264</v>
      </c>
      <c r="AB215" s="75"/>
      <c r="AC215" s="75"/>
      <c r="AD215" s="74" t="s">
        <v>264</v>
      </c>
      <c r="AE215" s="75"/>
    </row>
    <row r="216" spans="1:31" ht="15">
      <c r="A216" s="56">
        <f t="shared" si="3"/>
        <v>210</v>
      </c>
      <c r="B216" s="58" t="s">
        <v>486</v>
      </c>
      <c r="C216" s="61">
        <v>42899</v>
      </c>
      <c r="D216" s="78">
        <v>0.3958333333333333</v>
      </c>
      <c r="E216" s="74" t="s">
        <v>264</v>
      </c>
      <c r="F216" s="77"/>
      <c r="G216" s="75"/>
      <c r="H216" s="75"/>
      <c r="I216" s="75"/>
      <c r="J216" s="75"/>
      <c r="K216" s="74" t="s">
        <v>264</v>
      </c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4" t="s">
        <v>264</v>
      </c>
      <c r="X216" s="75"/>
      <c r="Y216" s="75"/>
      <c r="Z216" s="75"/>
      <c r="AA216" s="74" t="s">
        <v>264</v>
      </c>
      <c r="AB216" s="75"/>
      <c r="AC216" s="75"/>
      <c r="AD216" s="74" t="s">
        <v>264</v>
      </c>
      <c r="AE216" s="75"/>
    </row>
    <row r="217" spans="1:31" ht="15">
      <c r="A217" s="56">
        <f t="shared" si="3"/>
        <v>211</v>
      </c>
      <c r="B217" s="58" t="s">
        <v>487</v>
      </c>
      <c r="C217" s="61">
        <v>42899</v>
      </c>
      <c r="D217" s="78">
        <v>0.3958333333333333</v>
      </c>
      <c r="E217" s="74" t="s">
        <v>264</v>
      </c>
      <c r="F217" s="77"/>
      <c r="G217" s="75"/>
      <c r="H217" s="75"/>
      <c r="I217" s="75"/>
      <c r="J217" s="75"/>
      <c r="K217" s="74" t="s">
        <v>264</v>
      </c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4" t="s">
        <v>264</v>
      </c>
      <c r="X217" s="75"/>
      <c r="Y217" s="75"/>
      <c r="Z217" s="75"/>
      <c r="AA217" s="74" t="s">
        <v>264</v>
      </c>
      <c r="AB217" s="75"/>
      <c r="AC217" s="75"/>
      <c r="AD217" s="74" t="s">
        <v>264</v>
      </c>
      <c r="AE217" s="75"/>
    </row>
    <row r="218" spans="1:31" ht="15">
      <c r="A218" s="56">
        <f t="shared" si="3"/>
        <v>212</v>
      </c>
      <c r="B218" s="58" t="s">
        <v>488</v>
      </c>
      <c r="C218" s="61">
        <v>42899</v>
      </c>
      <c r="D218" s="78">
        <v>0.3958333333333333</v>
      </c>
      <c r="E218" s="74" t="s">
        <v>264</v>
      </c>
      <c r="F218" s="77"/>
      <c r="G218" s="75"/>
      <c r="H218" s="75"/>
      <c r="I218" s="75"/>
      <c r="J218" s="75"/>
      <c r="K218" s="74" t="s">
        <v>264</v>
      </c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4" t="s">
        <v>264</v>
      </c>
      <c r="X218" s="75"/>
      <c r="Y218" s="75"/>
      <c r="Z218" s="75"/>
      <c r="AA218" s="74" t="s">
        <v>264</v>
      </c>
      <c r="AB218" s="75"/>
      <c r="AC218" s="75"/>
      <c r="AD218" s="74" t="s">
        <v>264</v>
      </c>
      <c r="AE218" s="75"/>
    </row>
    <row r="219" spans="1:31" ht="15">
      <c r="A219" s="56">
        <f t="shared" si="3"/>
        <v>213</v>
      </c>
      <c r="B219" s="58" t="s">
        <v>489</v>
      </c>
      <c r="C219" s="61">
        <v>42899</v>
      </c>
      <c r="D219" s="78">
        <v>0.3958333333333333</v>
      </c>
      <c r="E219" s="74" t="s">
        <v>264</v>
      </c>
      <c r="F219" s="77"/>
      <c r="G219" s="75"/>
      <c r="H219" s="75"/>
      <c r="I219" s="75"/>
      <c r="J219" s="75"/>
      <c r="K219" s="74" t="s">
        <v>264</v>
      </c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4" t="s">
        <v>264</v>
      </c>
      <c r="X219" s="75"/>
      <c r="Y219" s="75"/>
      <c r="Z219" s="75"/>
      <c r="AA219" s="74" t="s">
        <v>264</v>
      </c>
      <c r="AB219" s="75"/>
      <c r="AC219" s="75"/>
      <c r="AD219" s="74" t="s">
        <v>264</v>
      </c>
      <c r="AE219" s="75"/>
    </row>
    <row r="220" spans="1:31" ht="15">
      <c r="A220" s="56">
        <f t="shared" si="3"/>
        <v>214</v>
      </c>
      <c r="B220" s="58" t="s">
        <v>490</v>
      </c>
      <c r="C220" s="61">
        <v>42899</v>
      </c>
      <c r="D220" s="78">
        <v>0.3958333333333333</v>
      </c>
      <c r="E220" s="74" t="s">
        <v>264</v>
      </c>
      <c r="F220" s="77"/>
      <c r="G220" s="75"/>
      <c r="H220" s="75"/>
      <c r="I220" s="75"/>
      <c r="J220" s="75"/>
      <c r="K220" s="74" t="s">
        <v>264</v>
      </c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4" t="s">
        <v>264</v>
      </c>
      <c r="X220" s="75"/>
      <c r="Y220" s="75"/>
      <c r="Z220" s="75"/>
      <c r="AA220" s="74" t="s">
        <v>264</v>
      </c>
      <c r="AB220" s="75"/>
      <c r="AC220" s="75"/>
      <c r="AD220" s="74" t="s">
        <v>264</v>
      </c>
      <c r="AE220" s="75"/>
    </row>
    <row r="221" spans="1:31" ht="15">
      <c r="A221" s="56">
        <f t="shared" si="3"/>
        <v>215</v>
      </c>
      <c r="B221" s="58" t="s">
        <v>491</v>
      </c>
      <c r="C221" s="61">
        <v>42899</v>
      </c>
      <c r="D221" s="78">
        <v>0.3958333333333333</v>
      </c>
      <c r="E221" s="74" t="s">
        <v>264</v>
      </c>
      <c r="F221" s="77"/>
      <c r="G221" s="75"/>
      <c r="H221" s="75"/>
      <c r="I221" s="75"/>
      <c r="J221" s="75"/>
      <c r="K221" s="74" t="s">
        <v>264</v>
      </c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4" t="s">
        <v>264</v>
      </c>
      <c r="X221" s="75"/>
      <c r="Y221" s="75"/>
      <c r="Z221" s="75"/>
      <c r="AA221" s="74" t="s">
        <v>264</v>
      </c>
      <c r="AB221" s="75"/>
      <c r="AC221" s="75"/>
      <c r="AD221" s="74" t="s">
        <v>264</v>
      </c>
      <c r="AE221" s="75"/>
    </row>
    <row r="222" spans="1:31" ht="15">
      <c r="A222" s="56">
        <f t="shared" si="3"/>
        <v>216</v>
      </c>
      <c r="B222" s="58" t="s">
        <v>492</v>
      </c>
      <c r="C222" s="61">
        <v>42899</v>
      </c>
      <c r="D222" s="78">
        <v>0.3958333333333333</v>
      </c>
      <c r="E222" s="74" t="s">
        <v>264</v>
      </c>
      <c r="F222" s="77"/>
      <c r="G222" s="75"/>
      <c r="H222" s="75"/>
      <c r="I222" s="75"/>
      <c r="J222" s="75"/>
      <c r="K222" s="74" t="s">
        <v>264</v>
      </c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4" t="s">
        <v>264</v>
      </c>
      <c r="X222" s="75"/>
      <c r="Y222" s="75"/>
      <c r="Z222" s="75"/>
      <c r="AA222" s="74" t="s">
        <v>264</v>
      </c>
      <c r="AB222" s="75"/>
      <c r="AC222" s="75"/>
      <c r="AD222" s="74" t="s">
        <v>264</v>
      </c>
      <c r="AE222" s="75"/>
    </row>
    <row r="223" spans="1:31" ht="15">
      <c r="A223" s="56">
        <f t="shared" si="3"/>
        <v>217</v>
      </c>
      <c r="B223" s="58" t="s">
        <v>493</v>
      </c>
      <c r="C223" s="61">
        <v>42899</v>
      </c>
      <c r="D223" s="78">
        <v>0.3958333333333333</v>
      </c>
      <c r="E223" s="74" t="s">
        <v>264</v>
      </c>
      <c r="F223" s="77"/>
      <c r="G223" s="75"/>
      <c r="H223" s="75"/>
      <c r="I223" s="75"/>
      <c r="J223" s="75"/>
      <c r="K223" s="74" t="s">
        <v>264</v>
      </c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4" t="s">
        <v>264</v>
      </c>
      <c r="X223" s="75"/>
      <c r="Y223" s="75"/>
      <c r="Z223" s="75"/>
      <c r="AA223" s="74" t="s">
        <v>264</v>
      </c>
      <c r="AB223" s="75"/>
      <c r="AC223" s="75"/>
      <c r="AD223" s="74" t="s">
        <v>264</v>
      </c>
      <c r="AE223" s="75"/>
    </row>
    <row r="224" spans="1:31" ht="15">
      <c r="A224" s="56">
        <f t="shared" si="3"/>
        <v>218</v>
      </c>
      <c r="B224" s="58" t="s">
        <v>494</v>
      </c>
      <c r="C224" s="61">
        <v>42899</v>
      </c>
      <c r="D224" s="78">
        <v>0.3958333333333333</v>
      </c>
      <c r="E224" s="74" t="s">
        <v>264</v>
      </c>
      <c r="F224" s="77"/>
      <c r="G224" s="75"/>
      <c r="H224" s="75"/>
      <c r="I224" s="75"/>
      <c r="J224" s="75"/>
      <c r="K224" s="74" t="s">
        <v>264</v>
      </c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4" t="s">
        <v>264</v>
      </c>
      <c r="X224" s="75"/>
      <c r="Y224" s="75"/>
      <c r="Z224" s="75"/>
      <c r="AA224" s="74" t="s">
        <v>264</v>
      </c>
      <c r="AB224" s="75"/>
      <c r="AC224" s="75"/>
      <c r="AD224" s="74" t="s">
        <v>264</v>
      </c>
      <c r="AE224" s="75"/>
    </row>
    <row r="225" spans="1:31" ht="15">
      <c r="A225" s="56">
        <f t="shared" si="3"/>
        <v>219</v>
      </c>
      <c r="B225" s="58" t="s">
        <v>495</v>
      </c>
      <c r="C225" s="61">
        <v>42899</v>
      </c>
      <c r="D225" s="78">
        <v>0.3958333333333333</v>
      </c>
      <c r="E225" s="74" t="s">
        <v>264</v>
      </c>
      <c r="F225" s="77"/>
      <c r="G225" s="75"/>
      <c r="H225" s="75"/>
      <c r="I225" s="75"/>
      <c r="J225" s="75"/>
      <c r="K225" s="74" t="s">
        <v>264</v>
      </c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4" t="s">
        <v>264</v>
      </c>
      <c r="X225" s="75"/>
      <c r="Y225" s="75"/>
      <c r="Z225" s="75"/>
      <c r="AA225" s="74" t="s">
        <v>264</v>
      </c>
      <c r="AB225" s="75"/>
      <c r="AC225" s="75"/>
      <c r="AD225" s="74" t="s">
        <v>264</v>
      </c>
      <c r="AE225" s="75"/>
    </row>
    <row r="226" spans="1:31" ht="15">
      <c r="A226" s="56">
        <f t="shared" si="3"/>
        <v>220</v>
      </c>
      <c r="B226" s="58" t="s">
        <v>496</v>
      </c>
      <c r="C226" s="61">
        <v>42899</v>
      </c>
      <c r="D226" s="78">
        <v>0.3958333333333333</v>
      </c>
      <c r="E226" s="74" t="s">
        <v>264</v>
      </c>
      <c r="F226" s="77"/>
      <c r="G226" s="75"/>
      <c r="H226" s="75"/>
      <c r="I226" s="75"/>
      <c r="J226" s="75"/>
      <c r="K226" s="74" t="s">
        <v>264</v>
      </c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4" t="s">
        <v>264</v>
      </c>
      <c r="X226" s="75"/>
      <c r="Y226" s="75"/>
      <c r="Z226" s="75"/>
      <c r="AA226" s="74" t="s">
        <v>264</v>
      </c>
      <c r="AB226" s="75"/>
      <c r="AC226" s="75"/>
      <c r="AD226" s="74" t="s">
        <v>264</v>
      </c>
      <c r="AE226" s="75"/>
    </row>
    <row r="227" spans="1:31" ht="15">
      <c r="A227" s="56">
        <f t="shared" si="3"/>
        <v>221</v>
      </c>
      <c r="B227" s="58" t="s">
        <v>497</v>
      </c>
      <c r="C227" s="61">
        <v>42899</v>
      </c>
      <c r="D227" s="78">
        <v>0.3958333333333333</v>
      </c>
      <c r="E227" s="74" t="s">
        <v>264</v>
      </c>
      <c r="F227" s="77"/>
      <c r="G227" s="75"/>
      <c r="H227" s="75"/>
      <c r="I227" s="75"/>
      <c r="J227" s="75"/>
      <c r="K227" s="74" t="s">
        <v>264</v>
      </c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4" t="s">
        <v>264</v>
      </c>
      <c r="X227" s="75"/>
      <c r="Y227" s="75"/>
      <c r="Z227" s="75"/>
      <c r="AA227" s="74" t="s">
        <v>264</v>
      </c>
      <c r="AB227" s="75"/>
      <c r="AC227" s="75"/>
      <c r="AD227" s="74" t="s">
        <v>264</v>
      </c>
      <c r="AE227" s="75"/>
    </row>
    <row r="228" spans="1:31" ht="15">
      <c r="A228" s="56">
        <f t="shared" si="3"/>
        <v>222</v>
      </c>
      <c r="B228" s="58" t="s">
        <v>498</v>
      </c>
      <c r="C228" s="61">
        <v>42899</v>
      </c>
      <c r="D228" s="78">
        <v>0.3958333333333333</v>
      </c>
      <c r="E228" s="74" t="s">
        <v>264</v>
      </c>
      <c r="F228" s="77"/>
      <c r="G228" s="75"/>
      <c r="H228" s="75"/>
      <c r="I228" s="75"/>
      <c r="J228" s="75"/>
      <c r="K228" s="74" t="s">
        <v>264</v>
      </c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4" t="s">
        <v>264</v>
      </c>
      <c r="X228" s="75"/>
      <c r="Y228" s="75"/>
      <c r="Z228" s="75"/>
      <c r="AA228" s="74" t="s">
        <v>264</v>
      </c>
      <c r="AB228" s="75"/>
      <c r="AC228" s="75"/>
      <c r="AD228" s="74" t="s">
        <v>264</v>
      </c>
      <c r="AE228" s="75"/>
    </row>
    <row r="229" spans="1:31" ht="15">
      <c r="A229" s="56">
        <f t="shared" si="3"/>
        <v>223</v>
      </c>
      <c r="B229" s="58" t="s">
        <v>499</v>
      </c>
      <c r="C229" s="61">
        <v>42899</v>
      </c>
      <c r="D229" s="78">
        <v>0.3958333333333333</v>
      </c>
      <c r="E229" s="74" t="s">
        <v>264</v>
      </c>
      <c r="F229" s="77"/>
      <c r="G229" s="75"/>
      <c r="H229" s="75"/>
      <c r="I229" s="75"/>
      <c r="J229" s="75"/>
      <c r="K229" s="74" t="s">
        <v>264</v>
      </c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4" t="s">
        <v>264</v>
      </c>
      <c r="X229" s="75"/>
      <c r="Y229" s="75"/>
      <c r="Z229" s="75"/>
      <c r="AA229" s="74" t="s">
        <v>264</v>
      </c>
      <c r="AB229" s="75"/>
      <c r="AC229" s="75"/>
      <c r="AD229" s="74" t="s">
        <v>264</v>
      </c>
      <c r="AE229" s="75"/>
    </row>
    <row r="230" spans="1:31" ht="15">
      <c r="A230" s="56">
        <f t="shared" si="3"/>
        <v>224</v>
      </c>
      <c r="B230" s="58" t="s">
        <v>500</v>
      </c>
      <c r="C230" s="61">
        <v>42899</v>
      </c>
      <c r="D230" s="78">
        <v>0.3958333333333333</v>
      </c>
      <c r="E230" s="74" t="s">
        <v>264</v>
      </c>
      <c r="F230" s="77"/>
      <c r="G230" s="75"/>
      <c r="H230" s="75"/>
      <c r="I230" s="75"/>
      <c r="J230" s="75"/>
      <c r="K230" s="74" t="s">
        <v>264</v>
      </c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4" t="s">
        <v>264</v>
      </c>
      <c r="X230" s="75"/>
      <c r="Y230" s="75"/>
      <c r="Z230" s="75"/>
      <c r="AA230" s="74" t="s">
        <v>264</v>
      </c>
      <c r="AB230" s="75"/>
      <c r="AC230" s="75"/>
      <c r="AD230" s="74" t="s">
        <v>264</v>
      </c>
      <c r="AE230" s="75"/>
    </row>
    <row r="231" spans="1:31" ht="15">
      <c r="A231" s="56">
        <f t="shared" si="3"/>
        <v>225</v>
      </c>
      <c r="B231" s="58" t="s">
        <v>501</v>
      </c>
      <c r="C231" s="61">
        <v>42899</v>
      </c>
      <c r="D231" s="78">
        <v>0.3958333333333333</v>
      </c>
      <c r="E231" s="74" t="s">
        <v>264</v>
      </c>
      <c r="F231" s="77"/>
      <c r="G231" s="75"/>
      <c r="H231" s="75"/>
      <c r="I231" s="75"/>
      <c r="J231" s="75"/>
      <c r="K231" s="74" t="s">
        <v>264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4" t="s">
        <v>264</v>
      </c>
      <c r="X231" s="75"/>
      <c r="Y231" s="75"/>
      <c r="Z231" s="75"/>
      <c r="AA231" s="74" t="s">
        <v>264</v>
      </c>
      <c r="AB231" s="75"/>
      <c r="AC231" s="75"/>
      <c r="AD231" s="74" t="s">
        <v>264</v>
      </c>
      <c r="AE231" s="75"/>
    </row>
    <row r="232" spans="1:31" ht="15">
      <c r="A232" s="56">
        <f t="shared" si="3"/>
        <v>226</v>
      </c>
      <c r="B232" s="58" t="s">
        <v>502</v>
      </c>
      <c r="C232" s="61">
        <v>42899</v>
      </c>
      <c r="D232" s="78">
        <v>0.3958333333333333</v>
      </c>
      <c r="E232" s="74" t="s">
        <v>264</v>
      </c>
      <c r="F232" s="77"/>
      <c r="G232" s="75"/>
      <c r="H232" s="75"/>
      <c r="I232" s="75"/>
      <c r="J232" s="75"/>
      <c r="K232" s="74" t="s">
        <v>264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4" t="s">
        <v>264</v>
      </c>
      <c r="X232" s="75"/>
      <c r="Y232" s="75"/>
      <c r="Z232" s="75"/>
      <c r="AA232" s="74" t="s">
        <v>264</v>
      </c>
      <c r="AB232" s="75"/>
      <c r="AC232" s="75"/>
      <c r="AD232" s="74" t="s">
        <v>264</v>
      </c>
      <c r="AE232" s="75"/>
    </row>
    <row r="233" spans="1:31" ht="15">
      <c r="A233" s="56">
        <f t="shared" si="3"/>
        <v>227</v>
      </c>
      <c r="B233" s="58" t="s">
        <v>503</v>
      </c>
      <c r="C233" s="61">
        <v>42899</v>
      </c>
      <c r="D233" s="78">
        <v>0.3958333333333333</v>
      </c>
      <c r="E233" s="74" t="s">
        <v>264</v>
      </c>
      <c r="F233" s="77"/>
      <c r="G233" s="75"/>
      <c r="H233" s="75"/>
      <c r="I233" s="75"/>
      <c r="J233" s="75"/>
      <c r="K233" s="74" t="s">
        <v>264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4" t="s">
        <v>264</v>
      </c>
      <c r="X233" s="75"/>
      <c r="Y233" s="75"/>
      <c r="Z233" s="75"/>
      <c r="AA233" s="74" t="s">
        <v>264</v>
      </c>
      <c r="AB233" s="75"/>
      <c r="AC233" s="75"/>
      <c r="AD233" s="74" t="s">
        <v>264</v>
      </c>
      <c r="AE233" s="75"/>
    </row>
    <row r="234" spans="1:31" ht="15">
      <c r="A234" s="56">
        <f t="shared" si="3"/>
        <v>228</v>
      </c>
      <c r="B234" s="58" t="s">
        <v>504</v>
      </c>
      <c r="C234" s="61">
        <v>42899</v>
      </c>
      <c r="D234" s="78">
        <v>0.3958333333333333</v>
      </c>
      <c r="E234" s="74" t="s">
        <v>264</v>
      </c>
      <c r="F234" s="77"/>
      <c r="G234" s="75"/>
      <c r="H234" s="75"/>
      <c r="I234" s="75"/>
      <c r="J234" s="75"/>
      <c r="K234" s="74" t="s">
        <v>264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4" t="s">
        <v>264</v>
      </c>
      <c r="X234" s="75"/>
      <c r="Y234" s="75"/>
      <c r="Z234" s="75"/>
      <c r="AA234" s="74" t="s">
        <v>264</v>
      </c>
      <c r="AB234" s="75"/>
      <c r="AC234" s="75"/>
      <c r="AD234" s="74" t="s">
        <v>264</v>
      </c>
      <c r="AE234" s="75"/>
    </row>
    <row r="235" spans="1:31" ht="15">
      <c r="A235" s="56">
        <f t="shared" si="3"/>
        <v>229</v>
      </c>
      <c r="B235" s="58" t="s">
        <v>505</v>
      </c>
      <c r="C235" s="61">
        <v>42899</v>
      </c>
      <c r="D235" s="78">
        <v>0.3958333333333333</v>
      </c>
      <c r="E235" s="74" t="s">
        <v>264</v>
      </c>
      <c r="F235" s="77"/>
      <c r="G235" s="75"/>
      <c r="H235" s="75"/>
      <c r="I235" s="75"/>
      <c r="J235" s="75"/>
      <c r="K235" s="74" t="s">
        <v>264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4" t="s">
        <v>264</v>
      </c>
      <c r="X235" s="75"/>
      <c r="Y235" s="75"/>
      <c r="Z235" s="75"/>
      <c r="AA235" s="74" t="s">
        <v>264</v>
      </c>
      <c r="AB235" s="75"/>
      <c r="AC235" s="75"/>
      <c r="AD235" s="74" t="s">
        <v>264</v>
      </c>
      <c r="AE235" s="75"/>
    </row>
    <row r="236" spans="1:31" ht="15">
      <c r="A236" s="56">
        <f t="shared" si="3"/>
        <v>230</v>
      </c>
      <c r="B236" s="58" t="s">
        <v>506</v>
      </c>
      <c r="C236" s="61">
        <v>42899</v>
      </c>
      <c r="D236" s="78">
        <v>0.3958333333333333</v>
      </c>
      <c r="E236" s="74" t="s">
        <v>264</v>
      </c>
      <c r="F236" s="77"/>
      <c r="G236" s="75"/>
      <c r="H236" s="75"/>
      <c r="I236" s="75"/>
      <c r="J236" s="75"/>
      <c r="K236" s="74" t="s">
        <v>264</v>
      </c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4" t="s">
        <v>264</v>
      </c>
      <c r="X236" s="75"/>
      <c r="Y236" s="75"/>
      <c r="Z236" s="75"/>
      <c r="AA236" s="74" t="s">
        <v>264</v>
      </c>
      <c r="AB236" s="75"/>
      <c r="AC236" s="75"/>
      <c r="AD236" s="74" t="s">
        <v>264</v>
      </c>
      <c r="AE236" s="75"/>
    </row>
    <row r="237" spans="1:31" ht="15">
      <c r="A237" s="56">
        <f t="shared" si="3"/>
        <v>231</v>
      </c>
      <c r="B237" s="58" t="s">
        <v>507</v>
      </c>
      <c r="C237" s="61">
        <v>42899</v>
      </c>
      <c r="D237" s="78">
        <v>0.3958333333333333</v>
      </c>
      <c r="E237" s="74" t="s">
        <v>264</v>
      </c>
      <c r="F237" s="77"/>
      <c r="G237" s="75"/>
      <c r="H237" s="75"/>
      <c r="I237" s="75"/>
      <c r="J237" s="75"/>
      <c r="K237" s="74" t="s">
        <v>264</v>
      </c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4" t="s">
        <v>264</v>
      </c>
      <c r="X237" s="75"/>
      <c r="Y237" s="75"/>
      <c r="Z237" s="75"/>
      <c r="AA237" s="74" t="s">
        <v>264</v>
      </c>
      <c r="AB237" s="75"/>
      <c r="AC237" s="75"/>
      <c r="AD237" s="74" t="s">
        <v>264</v>
      </c>
      <c r="AE237" s="75"/>
    </row>
    <row r="238" spans="1:31" ht="15">
      <c r="A238" s="56">
        <f t="shared" si="3"/>
        <v>232</v>
      </c>
      <c r="B238" s="58" t="s">
        <v>508</v>
      </c>
      <c r="C238" s="61">
        <v>42899</v>
      </c>
      <c r="D238" s="78">
        <v>0.3958333333333333</v>
      </c>
      <c r="E238" s="74" t="s">
        <v>264</v>
      </c>
      <c r="F238" s="77"/>
      <c r="G238" s="75"/>
      <c r="H238" s="75"/>
      <c r="I238" s="75"/>
      <c r="J238" s="75"/>
      <c r="K238" s="74" t="s">
        <v>264</v>
      </c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4" t="s">
        <v>264</v>
      </c>
      <c r="X238" s="75"/>
      <c r="Y238" s="75"/>
      <c r="Z238" s="75"/>
      <c r="AA238" s="74" t="s">
        <v>264</v>
      </c>
      <c r="AB238" s="75"/>
      <c r="AC238" s="75"/>
      <c r="AD238" s="74" t="s">
        <v>264</v>
      </c>
      <c r="AE238" s="75"/>
    </row>
    <row r="239" spans="1:31" ht="15">
      <c r="A239" s="56">
        <f t="shared" si="3"/>
        <v>233</v>
      </c>
      <c r="B239" s="58" t="s">
        <v>509</v>
      </c>
      <c r="C239" s="61">
        <v>42899</v>
      </c>
      <c r="D239" s="78">
        <v>0.3958333333333333</v>
      </c>
      <c r="E239" s="74" t="s">
        <v>264</v>
      </c>
      <c r="F239" s="77"/>
      <c r="G239" s="75"/>
      <c r="H239" s="75"/>
      <c r="I239" s="75"/>
      <c r="J239" s="75"/>
      <c r="K239" s="74" t="s">
        <v>264</v>
      </c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4" t="s">
        <v>264</v>
      </c>
      <c r="X239" s="75"/>
      <c r="Y239" s="75"/>
      <c r="Z239" s="75"/>
      <c r="AA239" s="74" t="s">
        <v>264</v>
      </c>
      <c r="AB239" s="75"/>
      <c r="AC239" s="75"/>
      <c r="AD239" s="74" t="s">
        <v>264</v>
      </c>
      <c r="AE239" s="75"/>
    </row>
    <row r="240" spans="1:31" ht="15">
      <c r="A240" s="56">
        <f t="shared" si="3"/>
        <v>234</v>
      </c>
      <c r="B240" s="58" t="s">
        <v>510</v>
      </c>
      <c r="C240" s="61">
        <v>42899</v>
      </c>
      <c r="D240" s="78">
        <v>0.3958333333333333</v>
      </c>
      <c r="E240" s="74" t="s">
        <v>264</v>
      </c>
      <c r="F240" s="77"/>
      <c r="G240" s="75"/>
      <c r="H240" s="75"/>
      <c r="I240" s="75"/>
      <c r="J240" s="75"/>
      <c r="K240" s="74" t="s">
        <v>264</v>
      </c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4" t="s">
        <v>264</v>
      </c>
      <c r="X240" s="75"/>
      <c r="Y240" s="75"/>
      <c r="Z240" s="75"/>
      <c r="AA240" s="74" t="s">
        <v>264</v>
      </c>
      <c r="AB240" s="75"/>
      <c r="AC240" s="75"/>
      <c r="AD240" s="74" t="s">
        <v>264</v>
      </c>
      <c r="AE240" s="75"/>
    </row>
    <row r="241" spans="1:31" ht="15">
      <c r="A241" s="56">
        <f t="shared" si="3"/>
        <v>235</v>
      </c>
      <c r="B241" s="58" t="s">
        <v>511</v>
      </c>
      <c r="C241" s="61">
        <v>42899</v>
      </c>
      <c r="D241" s="78">
        <v>0.3958333333333333</v>
      </c>
      <c r="E241" s="74" t="s">
        <v>264</v>
      </c>
      <c r="F241" s="77"/>
      <c r="G241" s="75"/>
      <c r="H241" s="75"/>
      <c r="I241" s="75"/>
      <c r="J241" s="75"/>
      <c r="K241" s="74" t="s">
        <v>264</v>
      </c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4" t="s">
        <v>264</v>
      </c>
      <c r="X241" s="75"/>
      <c r="Y241" s="75"/>
      <c r="Z241" s="75"/>
      <c r="AA241" s="74" t="s">
        <v>264</v>
      </c>
      <c r="AB241" s="75"/>
      <c r="AC241" s="75"/>
      <c r="AD241" s="74" t="s">
        <v>264</v>
      </c>
      <c r="AE241" s="75"/>
    </row>
    <row r="242" spans="1:31" ht="15">
      <c r="A242" s="56">
        <f t="shared" si="3"/>
        <v>236</v>
      </c>
      <c r="B242" s="58" t="s">
        <v>512</v>
      </c>
      <c r="C242" s="61">
        <v>42899</v>
      </c>
      <c r="D242" s="78">
        <v>0.3958333333333333</v>
      </c>
      <c r="E242" s="74" t="s">
        <v>264</v>
      </c>
      <c r="F242" s="77"/>
      <c r="G242" s="75"/>
      <c r="H242" s="75"/>
      <c r="I242" s="75"/>
      <c r="J242" s="75"/>
      <c r="K242" s="74" t="s">
        <v>264</v>
      </c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4" t="s">
        <v>264</v>
      </c>
      <c r="X242" s="75"/>
      <c r="Y242" s="75"/>
      <c r="Z242" s="75"/>
      <c r="AA242" s="74" t="s">
        <v>264</v>
      </c>
      <c r="AB242" s="75"/>
      <c r="AC242" s="75"/>
      <c r="AD242" s="74" t="s">
        <v>264</v>
      </c>
      <c r="AE242" s="75"/>
    </row>
    <row r="243" spans="1:31" ht="15">
      <c r="A243" s="56">
        <f t="shared" si="3"/>
        <v>237</v>
      </c>
      <c r="B243" s="58" t="s">
        <v>513</v>
      </c>
      <c r="C243" s="61">
        <v>42899</v>
      </c>
      <c r="D243" s="78">
        <v>0.3958333333333333</v>
      </c>
      <c r="E243" s="74" t="s">
        <v>264</v>
      </c>
      <c r="F243" s="77"/>
      <c r="G243" s="75"/>
      <c r="H243" s="75"/>
      <c r="I243" s="75"/>
      <c r="J243" s="75"/>
      <c r="K243" s="74" t="s">
        <v>264</v>
      </c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4" t="s">
        <v>264</v>
      </c>
      <c r="X243" s="75"/>
      <c r="Y243" s="75"/>
      <c r="Z243" s="75"/>
      <c r="AA243" s="74" t="s">
        <v>264</v>
      </c>
      <c r="AB243" s="75"/>
      <c r="AC243" s="75"/>
      <c r="AD243" s="74" t="s">
        <v>264</v>
      </c>
      <c r="AE243" s="75"/>
    </row>
    <row r="244" spans="1:31" ht="15">
      <c r="A244" s="56">
        <f t="shared" si="3"/>
        <v>238</v>
      </c>
      <c r="B244" s="58" t="s">
        <v>514</v>
      </c>
      <c r="C244" s="61">
        <v>42899</v>
      </c>
      <c r="D244" s="78">
        <v>0.3958333333333333</v>
      </c>
      <c r="E244" s="74" t="s">
        <v>264</v>
      </c>
      <c r="F244" s="77"/>
      <c r="G244" s="75"/>
      <c r="H244" s="75"/>
      <c r="I244" s="75"/>
      <c r="J244" s="75"/>
      <c r="K244" s="74" t="s">
        <v>264</v>
      </c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4" t="s">
        <v>264</v>
      </c>
      <c r="X244" s="75"/>
      <c r="Y244" s="75"/>
      <c r="Z244" s="75"/>
      <c r="AA244" s="74" t="s">
        <v>264</v>
      </c>
      <c r="AB244" s="75"/>
      <c r="AC244" s="75"/>
      <c r="AD244" s="74" t="s">
        <v>264</v>
      </c>
      <c r="AE244" s="75"/>
    </row>
    <row r="245" spans="1:31" ht="15">
      <c r="A245" s="56">
        <f t="shared" si="3"/>
        <v>239</v>
      </c>
      <c r="B245" s="58" t="s">
        <v>515</v>
      </c>
      <c r="C245" s="61">
        <v>42899</v>
      </c>
      <c r="D245" s="78">
        <v>0.3958333333333333</v>
      </c>
      <c r="E245" s="74" t="s">
        <v>264</v>
      </c>
      <c r="F245" s="77"/>
      <c r="G245" s="75"/>
      <c r="H245" s="75"/>
      <c r="I245" s="75"/>
      <c r="J245" s="75"/>
      <c r="K245" s="74" t="s">
        <v>264</v>
      </c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4" t="s">
        <v>264</v>
      </c>
      <c r="X245" s="75"/>
      <c r="Y245" s="75"/>
      <c r="Z245" s="75"/>
      <c r="AA245" s="74" t="s">
        <v>264</v>
      </c>
      <c r="AB245" s="75"/>
      <c r="AC245" s="75"/>
      <c r="AD245" s="74" t="s">
        <v>264</v>
      </c>
      <c r="AE245" s="75"/>
    </row>
    <row r="246" spans="1:31" ht="15">
      <c r="A246" s="56">
        <f t="shared" si="3"/>
        <v>240</v>
      </c>
      <c r="B246" s="58" t="s">
        <v>516</v>
      </c>
      <c r="C246" s="61">
        <v>42899</v>
      </c>
      <c r="D246" s="78">
        <v>0.3958333333333333</v>
      </c>
      <c r="E246" s="74" t="s">
        <v>264</v>
      </c>
      <c r="F246" s="77"/>
      <c r="G246" s="75"/>
      <c r="H246" s="75"/>
      <c r="I246" s="75"/>
      <c r="J246" s="75"/>
      <c r="K246" s="74" t="s">
        <v>264</v>
      </c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4" t="s">
        <v>264</v>
      </c>
      <c r="X246" s="75"/>
      <c r="Y246" s="75"/>
      <c r="Z246" s="75"/>
      <c r="AA246" s="74" t="s">
        <v>264</v>
      </c>
      <c r="AB246" s="75"/>
      <c r="AC246" s="75"/>
      <c r="AD246" s="74" t="s">
        <v>264</v>
      </c>
      <c r="AE246" s="75"/>
    </row>
    <row r="247" spans="1:31" ht="15">
      <c r="A247" s="56">
        <f t="shared" si="3"/>
        <v>241</v>
      </c>
      <c r="B247" s="58" t="s">
        <v>517</v>
      </c>
      <c r="C247" s="61">
        <v>42899</v>
      </c>
      <c r="D247" s="78">
        <v>0.3958333333333333</v>
      </c>
      <c r="E247" s="74" t="s">
        <v>264</v>
      </c>
      <c r="F247" s="77"/>
      <c r="G247" s="75"/>
      <c r="H247" s="75"/>
      <c r="I247" s="75"/>
      <c r="J247" s="75"/>
      <c r="K247" s="74" t="s">
        <v>264</v>
      </c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4" t="s">
        <v>264</v>
      </c>
      <c r="X247" s="75"/>
      <c r="Y247" s="75"/>
      <c r="Z247" s="75"/>
      <c r="AA247" s="74" t="s">
        <v>264</v>
      </c>
      <c r="AB247" s="75"/>
      <c r="AC247" s="75"/>
      <c r="AD247" s="74" t="s">
        <v>264</v>
      </c>
      <c r="AE247" s="75"/>
    </row>
    <row r="248" spans="1:31" ht="15">
      <c r="A248" s="56">
        <f t="shared" si="3"/>
        <v>242</v>
      </c>
      <c r="B248" s="58" t="s">
        <v>518</v>
      </c>
      <c r="C248" s="61">
        <v>42899</v>
      </c>
      <c r="D248" s="78">
        <v>0.3958333333333333</v>
      </c>
      <c r="E248" s="74" t="s">
        <v>264</v>
      </c>
      <c r="F248" s="77"/>
      <c r="G248" s="75"/>
      <c r="H248" s="75"/>
      <c r="I248" s="75"/>
      <c r="J248" s="75"/>
      <c r="K248" s="74" t="s">
        <v>264</v>
      </c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4" t="s">
        <v>264</v>
      </c>
      <c r="X248" s="75"/>
      <c r="Y248" s="75"/>
      <c r="Z248" s="75"/>
      <c r="AA248" s="74" t="s">
        <v>264</v>
      </c>
      <c r="AB248" s="75"/>
      <c r="AC248" s="75"/>
      <c r="AD248" s="74" t="s">
        <v>264</v>
      </c>
      <c r="AE248" s="75"/>
    </row>
    <row r="249" spans="1:31" ht="15">
      <c r="A249" s="56">
        <f t="shared" si="3"/>
        <v>243</v>
      </c>
      <c r="B249" s="58" t="s">
        <v>519</v>
      </c>
      <c r="C249" s="61">
        <v>42899</v>
      </c>
      <c r="D249" s="78">
        <v>0.3958333333333333</v>
      </c>
      <c r="E249" s="74" t="s">
        <v>264</v>
      </c>
      <c r="F249" s="77"/>
      <c r="G249" s="75"/>
      <c r="H249" s="75"/>
      <c r="I249" s="75"/>
      <c r="J249" s="75"/>
      <c r="K249" s="74" t="s">
        <v>264</v>
      </c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4" t="s">
        <v>264</v>
      </c>
      <c r="X249" s="75"/>
      <c r="Y249" s="75"/>
      <c r="Z249" s="75"/>
      <c r="AA249" s="74" t="s">
        <v>264</v>
      </c>
      <c r="AB249" s="75"/>
      <c r="AC249" s="75"/>
      <c r="AD249" s="74" t="s">
        <v>264</v>
      </c>
      <c r="AE249" s="75"/>
    </row>
    <row r="250" spans="1:31" ht="15">
      <c r="A250" s="56">
        <f t="shared" si="3"/>
        <v>244</v>
      </c>
      <c r="B250" s="58" t="s">
        <v>520</v>
      </c>
      <c r="C250" s="61">
        <v>42899</v>
      </c>
      <c r="D250" s="78">
        <v>0.3958333333333333</v>
      </c>
      <c r="E250" s="74" t="s">
        <v>264</v>
      </c>
      <c r="F250" s="77"/>
      <c r="G250" s="75"/>
      <c r="H250" s="75"/>
      <c r="I250" s="75"/>
      <c r="J250" s="75"/>
      <c r="K250" s="74" t="s">
        <v>264</v>
      </c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4" t="s">
        <v>264</v>
      </c>
      <c r="X250" s="75"/>
      <c r="Y250" s="75"/>
      <c r="Z250" s="75"/>
      <c r="AA250" s="74" t="s">
        <v>264</v>
      </c>
      <c r="AB250" s="75"/>
      <c r="AC250" s="75"/>
      <c r="AD250" s="74" t="s">
        <v>264</v>
      </c>
      <c r="AE250" s="75"/>
    </row>
    <row r="251" spans="1:31" ht="15">
      <c r="A251" s="56">
        <f t="shared" si="3"/>
        <v>245</v>
      </c>
      <c r="B251" s="58" t="s">
        <v>521</v>
      </c>
      <c r="C251" s="61">
        <v>42899</v>
      </c>
      <c r="D251" s="78">
        <v>0.3958333333333333</v>
      </c>
      <c r="E251" s="74" t="s">
        <v>264</v>
      </c>
      <c r="F251" s="77"/>
      <c r="G251" s="75"/>
      <c r="H251" s="75"/>
      <c r="I251" s="75"/>
      <c r="J251" s="75"/>
      <c r="K251" s="74" t="s">
        <v>264</v>
      </c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4" t="s">
        <v>264</v>
      </c>
      <c r="X251" s="75"/>
      <c r="Y251" s="75"/>
      <c r="Z251" s="75"/>
      <c r="AA251" s="74" t="s">
        <v>264</v>
      </c>
      <c r="AB251" s="75"/>
      <c r="AC251" s="75"/>
      <c r="AD251" s="74" t="s">
        <v>264</v>
      </c>
      <c r="AE251" s="75"/>
    </row>
    <row r="252" spans="1:31" ht="15">
      <c r="A252" s="56">
        <f t="shared" si="3"/>
        <v>246</v>
      </c>
      <c r="B252" s="58" t="s">
        <v>522</v>
      </c>
      <c r="C252" s="61">
        <v>42899</v>
      </c>
      <c r="D252" s="78">
        <v>0.3958333333333333</v>
      </c>
      <c r="E252" s="74" t="s">
        <v>264</v>
      </c>
      <c r="F252" s="77"/>
      <c r="G252" s="75"/>
      <c r="H252" s="75"/>
      <c r="I252" s="75"/>
      <c r="J252" s="75"/>
      <c r="K252" s="74" t="s">
        <v>264</v>
      </c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4" t="s">
        <v>264</v>
      </c>
      <c r="X252" s="75"/>
      <c r="Y252" s="75"/>
      <c r="Z252" s="75"/>
      <c r="AA252" s="74" t="s">
        <v>264</v>
      </c>
      <c r="AB252" s="75"/>
      <c r="AC252" s="75"/>
      <c r="AD252" s="74" t="s">
        <v>264</v>
      </c>
      <c r="AE252" s="75"/>
    </row>
    <row r="253" spans="1:31" ht="15">
      <c r="A253" s="56">
        <f t="shared" si="3"/>
        <v>247</v>
      </c>
      <c r="B253" s="58" t="s">
        <v>523</v>
      </c>
      <c r="C253" s="61">
        <v>42899</v>
      </c>
      <c r="D253" s="78">
        <v>0.3958333333333333</v>
      </c>
      <c r="E253" s="74" t="s">
        <v>264</v>
      </c>
      <c r="F253" s="77"/>
      <c r="G253" s="75"/>
      <c r="H253" s="75"/>
      <c r="I253" s="75"/>
      <c r="J253" s="75"/>
      <c r="K253" s="74" t="s">
        <v>264</v>
      </c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4" t="s">
        <v>264</v>
      </c>
      <c r="X253" s="75"/>
      <c r="Y253" s="75"/>
      <c r="Z253" s="75"/>
      <c r="AA253" s="74" t="s">
        <v>264</v>
      </c>
      <c r="AB253" s="75"/>
      <c r="AC253" s="75"/>
      <c r="AD253" s="74" t="s">
        <v>264</v>
      </c>
      <c r="AE253" s="75"/>
    </row>
    <row r="254" spans="1:31" ht="15">
      <c r="A254" s="56">
        <f t="shared" si="3"/>
        <v>248</v>
      </c>
      <c r="B254" s="58" t="s">
        <v>524</v>
      </c>
      <c r="C254" s="61">
        <v>42899</v>
      </c>
      <c r="D254" s="78">
        <v>0.3958333333333333</v>
      </c>
      <c r="E254" s="74" t="s">
        <v>264</v>
      </c>
      <c r="F254" s="77"/>
      <c r="G254" s="75"/>
      <c r="H254" s="75"/>
      <c r="I254" s="75"/>
      <c r="J254" s="75"/>
      <c r="K254" s="74" t="s">
        <v>264</v>
      </c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4" t="s">
        <v>264</v>
      </c>
      <c r="X254" s="75"/>
      <c r="Y254" s="75"/>
      <c r="Z254" s="75"/>
      <c r="AA254" s="74" t="s">
        <v>264</v>
      </c>
      <c r="AB254" s="75"/>
      <c r="AC254" s="75"/>
      <c r="AD254" s="74" t="s">
        <v>264</v>
      </c>
      <c r="AE254" s="75"/>
    </row>
    <row r="255" spans="1:31" ht="15">
      <c r="A255" s="56">
        <f t="shared" si="3"/>
        <v>249</v>
      </c>
      <c r="B255" s="58" t="s">
        <v>525</v>
      </c>
      <c r="C255" s="61">
        <v>42899</v>
      </c>
      <c r="D255" s="78">
        <v>0.3958333333333333</v>
      </c>
      <c r="E255" s="74" t="s">
        <v>264</v>
      </c>
      <c r="F255" s="77"/>
      <c r="G255" s="75"/>
      <c r="H255" s="75"/>
      <c r="I255" s="75"/>
      <c r="J255" s="75"/>
      <c r="K255" s="74" t="s">
        <v>264</v>
      </c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4" t="s">
        <v>264</v>
      </c>
      <c r="X255" s="75"/>
      <c r="Y255" s="75"/>
      <c r="Z255" s="75"/>
      <c r="AA255" s="74" t="s">
        <v>264</v>
      </c>
      <c r="AB255" s="75"/>
      <c r="AC255" s="75"/>
      <c r="AD255" s="74" t="s">
        <v>264</v>
      </c>
      <c r="AE255" s="75"/>
    </row>
    <row r="256" spans="1:31" ht="15">
      <c r="A256" s="56">
        <f t="shared" si="3"/>
        <v>250</v>
      </c>
      <c r="B256" s="58" t="s">
        <v>526</v>
      </c>
      <c r="C256" s="61">
        <v>42931</v>
      </c>
      <c r="D256" s="78">
        <v>0.3958333333333333</v>
      </c>
      <c r="E256" s="74" t="s">
        <v>264</v>
      </c>
      <c r="F256" s="77"/>
      <c r="G256" s="75"/>
      <c r="H256" s="75"/>
      <c r="I256" s="75"/>
      <c r="J256" s="75"/>
      <c r="K256" s="74" t="s">
        <v>264</v>
      </c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4" t="s">
        <v>264</v>
      </c>
      <c r="X256" s="75"/>
      <c r="Y256" s="75"/>
      <c r="Z256" s="75"/>
      <c r="AA256" s="74" t="s">
        <v>264</v>
      </c>
      <c r="AB256" s="75"/>
      <c r="AC256" s="75"/>
      <c r="AD256" s="74" t="s">
        <v>264</v>
      </c>
      <c r="AE256" s="75"/>
    </row>
    <row r="257" spans="1:31" ht="15">
      <c r="A257" s="56">
        <f t="shared" si="3"/>
        <v>251</v>
      </c>
      <c r="B257" s="58" t="s">
        <v>527</v>
      </c>
      <c r="C257" s="61">
        <v>42931</v>
      </c>
      <c r="D257" s="78">
        <v>0.3958333333333333</v>
      </c>
      <c r="E257" s="74" t="s">
        <v>264</v>
      </c>
      <c r="F257" s="77"/>
      <c r="G257" s="75"/>
      <c r="H257" s="75"/>
      <c r="I257" s="75"/>
      <c r="J257" s="75"/>
      <c r="K257" s="74" t="s">
        <v>264</v>
      </c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4" t="s">
        <v>264</v>
      </c>
      <c r="X257" s="75"/>
      <c r="Y257" s="75"/>
      <c r="Z257" s="75"/>
      <c r="AA257" s="74" t="s">
        <v>264</v>
      </c>
      <c r="AB257" s="75"/>
      <c r="AC257" s="75"/>
      <c r="AD257" s="74" t="s">
        <v>264</v>
      </c>
      <c r="AE257" s="75"/>
    </row>
    <row r="258" spans="1:31" ht="15">
      <c r="A258" s="56">
        <f t="shared" si="3"/>
        <v>252</v>
      </c>
      <c r="B258" s="58" t="s">
        <v>528</v>
      </c>
      <c r="C258" s="61">
        <v>42931</v>
      </c>
      <c r="D258" s="78">
        <v>0.3958333333333333</v>
      </c>
      <c r="E258" s="62"/>
      <c r="F258" s="77"/>
      <c r="G258" s="75"/>
      <c r="H258" s="75"/>
      <c r="I258" s="75"/>
      <c r="J258" s="75"/>
      <c r="K258" s="74" t="s">
        <v>264</v>
      </c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4" t="s">
        <v>264</v>
      </c>
      <c r="X258" s="75"/>
      <c r="Y258" s="75"/>
      <c r="Z258" s="75"/>
      <c r="AA258" s="74" t="s">
        <v>264</v>
      </c>
      <c r="AB258" s="75"/>
      <c r="AC258" s="75"/>
      <c r="AD258" s="74" t="s">
        <v>264</v>
      </c>
      <c r="AE258" s="75"/>
    </row>
    <row r="259" spans="1:31" ht="15">
      <c r="A259" s="56">
        <f t="shared" si="3"/>
        <v>253</v>
      </c>
      <c r="B259" s="58" t="s">
        <v>529</v>
      </c>
      <c r="C259" s="61">
        <v>42931</v>
      </c>
      <c r="D259" s="78">
        <v>0.3958333333333333</v>
      </c>
      <c r="E259" s="62"/>
      <c r="F259" s="77"/>
      <c r="G259" s="75"/>
      <c r="H259" s="75"/>
      <c r="I259" s="75"/>
      <c r="J259" s="75"/>
      <c r="K259" s="74" t="s">
        <v>264</v>
      </c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4" t="s">
        <v>264</v>
      </c>
      <c r="X259" s="75"/>
      <c r="Y259" s="75"/>
      <c r="Z259" s="75"/>
      <c r="AA259" s="74" t="s">
        <v>264</v>
      </c>
      <c r="AB259" s="75"/>
      <c r="AC259" s="75"/>
      <c r="AD259" s="74" t="s">
        <v>264</v>
      </c>
      <c r="AE259" s="75"/>
    </row>
    <row r="260" spans="1:31" ht="15">
      <c r="A260" s="56">
        <f t="shared" si="3"/>
        <v>254</v>
      </c>
      <c r="B260" s="58" t="s">
        <v>530</v>
      </c>
      <c r="C260" s="61">
        <v>42931</v>
      </c>
      <c r="D260" s="78">
        <v>0.3958333333333333</v>
      </c>
      <c r="E260" s="62"/>
      <c r="F260" s="77"/>
      <c r="G260" s="75"/>
      <c r="H260" s="75"/>
      <c r="I260" s="75"/>
      <c r="J260" s="75"/>
      <c r="K260" s="74" t="s">
        <v>264</v>
      </c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4" t="s">
        <v>264</v>
      </c>
      <c r="X260" s="75"/>
      <c r="Y260" s="75"/>
      <c r="Z260" s="75"/>
      <c r="AA260" s="74" t="s">
        <v>264</v>
      </c>
      <c r="AB260" s="75"/>
      <c r="AC260" s="75"/>
      <c r="AD260" s="74" t="s">
        <v>264</v>
      </c>
      <c r="AE260" s="75"/>
    </row>
    <row r="261" spans="1:31" ht="15">
      <c r="A261" s="56">
        <f t="shared" si="3"/>
        <v>255</v>
      </c>
      <c r="B261" s="58" t="s">
        <v>531</v>
      </c>
      <c r="C261" s="61">
        <v>42931</v>
      </c>
      <c r="D261" s="78">
        <v>0.3958333333333333</v>
      </c>
      <c r="E261" s="62"/>
      <c r="F261" s="77"/>
      <c r="G261" s="75"/>
      <c r="H261" s="75"/>
      <c r="I261" s="75"/>
      <c r="J261" s="75"/>
      <c r="K261" s="74" t="s">
        <v>264</v>
      </c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4" t="s">
        <v>264</v>
      </c>
      <c r="X261" s="75"/>
      <c r="Y261" s="75"/>
      <c r="Z261" s="75"/>
      <c r="AA261" s="74" t="s">
        <v>264</v>
      </c>
      <c r="AB261" s="75"/>
      <c r="AC261" s="75"/>
      <c r="AD261" s="74" t="s">
        <v>264</v>
      </c>
      <c r="AE261" s="75"/>
    </row>
    <row r="262" spans="1:31" ht="15">
      <c r="A262" s="56">
        <f t="shared" si="3"/>
        <v>256</v>
      </c>
      <c r="B262" s="58" t="s">
        <v>532</v>
      </c>
      <c r="C262" s="61">
        <v>42931</v>
      </c>
      <c r="D262" s="78">
        <v>0.3958333333333333</v>
      </c>
      <c r="E262" s="62"/>
      <c r="F262" s="77"/>
      <c r="G262" s="75"/>
      <c r="H262" s="75"/>
      <c r="I262" s="75"/>
      <c r="J262" s="75"/>
      <c r="K262" s="74" t="s">
        <v>264</v>
      </c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4" t="s">
        <v>264</v>
      </c>
      <c r="X262" s="75"/>
      <c r="Y262" s="75"/>
      <c r="Z262" s="75"/>
      <c r="AA262" s="74" t="s">
        <v>264</v>
      </c>
      <c r="AB262" s="75"/>
      <c r="AC262" s="75"/>
      <c r="AD262" s="74" t="s">
        <v>264</v>
      </c>
      <c r="AE262" s="75"/>
    </row>
    <row r="263" spans="1:31" ht="15">
      <c r="A263" s="56">
        <f t="shared" si="3"/>
        <v>257</v>
      </c>
      <c r="B263" s="58" t="s">
        <v>533</v>
      </c>
      <c r="C263" s="61">
        <v>42931</v>
      </c>
      <c r="D263" s="78">
        <v>0.3958333333333333</v>
      </c>
      <c r="E263" s="62"/>
      <c r="F263" s="77"/>
      <c r="G263" s="75"/>
      <c r="H263" s="75"/>
      <c r="I263" s="75"/>
      <c r="J263" s="75"/>
      <c r="K263" s="74" t="s">
        <v>264</v>
      </c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4" t="s">
        <v>264</v>
      </c>
      <c r="X263" s="75"/>
      <c r="Y263" s="75"/>
      <c r="Z263" s="75"/>
      <c r="AA263" s="74" t="s">
        <v>264</v>
      </c>
      <c r="AB263" s="75"/>
      <c r="AC263" s="75"/>
      <c r="AD263" s="74" t="s">
        <v>264</v>
      </c>
      <c r="AE263" s="75"/>
    </row>
    <row r="264" spans="1:31" ht="15">
      <c r="A264" s="56">
        <f aca="true" t="shared" si="4" ref="A264:A327">A263+1</f>
        <v>258</v>
      </c>
      <c r="B264" s="58" t="s">
        <v>534</v>
      </c>
      <c r="C264" s="61">
        <v>42931</v>
      </c>
      <c r="D264" s="78">
        <v>0.3958333333333333</v>
      </c>
      <c r="E264" s="62"/>
      <c r="F264" s="77"/>
      <c r="G264" s="75"/>
      <c r="H264" s="75"/>
      <c r="I264" s="75"/>
      <c r="J264" s="75"/>
      <c r="K264" s="74" t="s">
        <v>264</v>
      </c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4" t="s">
        <v>264</v>
      </c>
      <c r="X264" s="75"/>
      <c r="Y264" s="75"/>
      <c r="Z264" s="75"/>
      <c r="AA264" s="74" t="s">
        <v>264</v>
      </c>
      <c r="AB264" s="75"/>
      <c r="AC264" s="75"/>
      <c r="AD264" s="74" t="s">
        <v>264</v>
      </c>
      <c r="AE264" s="75"/>
    </row>
    <row r="265" spans="1:31" ht="15">
      <c r="A265" s="56">
        <f t="shared" si="4"/>
        <v>259</v>
      </c>
      <c r="B265" s="58" t="s">
        <v>535</v>
      </c>
      <c r="C265" s="61">
        <v>42931</v>
      </c>
      <c r="D265" s="78">
        <v>0.3958333333333333</v>
      </c>
      <c r="E265" s="62"/>
      <c r="F265" s="77"/>
      <c r="G265" s="75"/>
      <c r="H265" s="75"/>
      <c r="I265" s="75"/>
      <c r="J265" s="75"/>
      <c r="K265" s="74" t="s">
        <v>264</v>
      </c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4" t="s">
        <v>264</v>
      </c>
      <c r="X265" s="75"/>
      <c r="Y265" s="75"/>
      <c r="Z265" s="75"/>
      <c r="AA265" s="74" t="s">
        <v>264</v>
      </c>
      <c r="AB265" s="75"/>
      <c r="AC265" s="75"/>
      <c r="AD265" s="74" t="s">
        <v>264</v>
      </c>
      <c r="AE265" s="75"/>
    </row>
    <row r="266" spans="1:31" ht="15">
      <c r="A266" s="56">
        <f t="shared" si="4"/>
        <v>260</v>
      </c>
      <c r="B266" s="58" t="s">
        <v>536</v>
      </c>
      <c r="C266" s="61">
        <v>42931</v>
      </c>
      <c r="D266" s="78">
        <v>0.3958333333333333</v>
      </c>
      <c r="E266" s="62"/>
      <c r="F266" s="77"/>
      <c r="G266" s="75"/>
      <c r="H266" s="75"/>
      <c r="I266" s="75"/>
      <c r="J266" s="75"/>
      <c r="K266" s="74" t="s">
        <v>264</v>
      </c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4" t="s">
        <v>264</v>
      </c>
      <c r="X266" s="75"/>
      <c r="Y266" s="75"/>
      <c r="Z266" s="75"/>
      <c r="AA266" s="74" t="s">
        <v>264</v>
      </c>
      <c r="AB266" s="75"/>
      <c r="AC266" s="75"/>
      <c r="AD266" s="74" t="s">
        <v>264</v>
      </c>
      <c r="AE266" s="75"/>
    </row>
    <row r="267" spans="1:31" ht="15">
      <c r="A267" s="56">
        <f t="shared" si="4"/>
        <v>261</v>
      </c>
      <c r="B267" s="58" t="s">
        <v>537</v>
      </c>
      <c r="C267" s="61">
        <v>42931</v>
      </c>
      <c r="D267" s="78">
        <v>0.3958333333333333</v>
      </c>
      <c r="E267" s="62"/>
      <c r="F267" s="77"/>
      <c r="G267" s="75"/>
      <c r="H267" s="75"/>
      <c r="I267" s="75"/>
      <c r="J267" s="75"/>
      <c r="K267" s="74" t="s">
        <v>264</v>
      </c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4" t="s">
        <v>264</v>
      </c>
      <c r="X267" s="75"/>
      <c r="Y267" s="75"/>
      <c r="Z267" s="75"/>
      <c r="AA267" s="74" t="s">
        <v>264</v>
      </c>
      <c r="AB267" s="75"/>
      <c r="AC267" s="75"/>
      <c r="AD267" s="74" t="s">
        <v>264</v>
      </c>
      <c r="AE267" s="75"/>
    </row>
    <row r="268" spans="1:31" ht="15">
      <c r="A268" s="56">
        <f t="shared" si="4"/>
        <v>262</v>
      </c>
      <c r="B268" s="58" t="s">
        <v>538</v>
      </c>
      <c r="C268" s="61">
        <v>42931</v>
      </c>
      <c r="D268" s="78">
        <v>0.3958333333333333</v>
      </c>
      <c r="E268" s="62"/>
      <c r="F268" s="77"/>
      <c r="G268" s="75"/>
      <c r="H268" s="75"/>
      <c r="I268" s="75"/>
      <c r="J268" s="75"/>
      <c r="K268" s="74" t="s">
        <v>264</v>
      </c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4" t="s">
        <v>264</v>
      </c>
      <c r="X268" s="75"/>
      <c r="Y268" s="75"/>
      <c r="Z268" s="75"/>
      <c r="AA268" s="74" t="s">
        <v>264</v>
      </c>
      <c r="AB268" s="75"/>
      <c r="AC268" s="75"/>
      <c r="AD268" s="74" t="s">
        <v>264</v>
      </c>
      <c r="AE268" s="75"/>
    </row>
    <row r="269" spans="1:31" ht="15">
      <c r="A269" s="56">
        <f t="shared" si="4"/>
        <v>263</v>
      </c>
      <c r="B269" s="58" t="s">
        <v>539</v>
      </c>
      <c r="C269" s="61">
        <v>42931</v>
      </c>
      <c r="D269" s="78">
        <v>0.3958333333333333</v>
      </c>
      <c r="E269" s="62"/>
      <c r="F269" s="77"/>
      <c r="G269" s="75"/>
      <c r="H269" s="75"/>
      <c r="I269" s="75"/>
      <c r="J269" s="75"/>
      <c r="K269" s="74" t="s">
        <v>264</v>
      </c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4" t="s">
        <v>264</v>
      </c>
      <c r="X269" s="75"/>
      <c r="Y269" s="75"/>
      <c r="Z269" s="75"/>
      <c r="AA269" s="74" t="s">
        <v>264</v>
      </c>
      <c r="AB269" s="75"/>
      <c r="AC269" s="75"/>
      <c r="AD269" s="74" t="s">
        <v>264</v>
      </c>
      <c r="AE269" s="75"/>
    </row>
    <row r="270" spans="1:31" ht="15">
      <c r="A270" s="56">
        <f t="shared" si="4"/>
        <v>264</v>
      </c>
      <c r="B270" s="58" t="s">
        <v>540</v>
      </c>
      <c r="C270" s="61">
        <v>42931</v>
      </c>
      <c r="D270" s="78">
        <v>0.3958333333333333</v>
      </c>
      <c r="E270" s="62"/>
      <c r="F270" s="77"/>
      <c r="G270" s="75"/>
      <c r="H270" s="75"/>
      <c r="I270" s="75"/>
      <c r="J270" s="75"/>
      <c r="K270" s="74" t="s">
        <v>264</v>
      </c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4" t="s">
        <v>264</v>
      </c>
      <c r="X270" s="75"/>
      <c r="Y270" s="75"/>
      <c r="Z270" s="75"/>
      <c r="AA270" s="74" t="s">
        <v>264</v>
      </c>
      <c r="AB270" s="75"/>
      <c r="AC270" s="75"/>
      <c r="AD270" s="74" t="s">
        <v>264</v>
      </c>
      <c r="AE270" s="75"/>
    </row>
    <row r="271" spans="1:31" ht="15">
      <c r="A271" s="56">
        <f t="shared" si="4"/>
        <v>265</v>
      </c>
      <c r="B271" s="58" t="s">
        <v>541</v>
      </c>
      <c r="C271" s="61">
        <v>42931</v>
      </c>
      <c r="D271" s="78">
        <v>0.3958333333333333</v>
      </c>
      <c r="E271" s="62"/>
      <c r="F271" s="77"/>
      <c r="G271" s="75"/>
      <c r="H271" s="75"/>
      <c r="I271" s="75"/>
      <c r="J271" s="75"/>
      <c r="K271" s="74" t="s">
        <v>264</v>
      </c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4" t="s">
        <v>264</v>
      </c>
      <c r="X271" s="75"/>
      <c r="Y271" s="75"/>
      <c r="Z271" s="75"/>
      <c r="AA271" s="74" t="s">
        <v>264</v>
      </c>
      <c r="AB271" s="75"/>
      <c r="AC271" s="75"/>
      <c r="AD271" s="74" t="s">
        <v>264</v>
      </c>
      <c r="AE271" s="75"/>
    </row>
    <row r="272" spans="1:31" ht="15">
      <c r="A272" s="56">
        <f t="shared" si="4"/>
        <v>266</v>
      </c>
      <c r="B272" s="58" t="s">
        <v>542</v>
      </c>
      <c r="C272" s="61">
        <v>42931</v>
      </c>
      <c r="D272" s="78">
        <v>0.3958333333333333</v>
      </c>
      <c r="E272" s="62"/>
      <c r="F272" s="77"/>
      <c r="G272" s="75"/>
      <c r="H272" s="75"/>
      <c r="I272" s="75"/>
      <c r="J272" s="75"/>
      <c r="K272" s="74" t="s">
        <v>264</v>
      </c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4" t="s">
        <v>264</v>
      </c>
      <c r="X272" s="75"/>
      <c r="Y272" s="75"/>
      <c r="Z272" s="75"/>
      <c r="AA272" s="74" t="s">
        <v>264</v>
      </c>
      <c r="AB272" s="75"/>
      <c r="AC272" s="75"/>
      <c r="AD272" s="74" t="s">
        <v>264</v>
      </c>
      <c r="AE272" s="75"/>
    </row>
    <row r="273" spans="1:31" ht="15">
      <c r="A273" s="56">
        <f t="shared" si="4"/>
        <v>267</v>
      </c>
      <c r="B273" s="58" t="s">
        <v>543</v>
      </c>
      <c r="C273" s="61">
        <v>42931</v>
      </c>
      <c r="D273" s="78">
        <v>0.3958333333333333</v>
      </c>
      <c r="E273" s="62"/>
      <c r="F273" s="77"/>
      <c r="G273" s="75"/>
      <c r="H273" s="75"/>
      <c r="I273" s="75"/>
      <c r="J273" s="75"/>
      <c r="K273" s="74" t="s">
        <v>264</v>
      </c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4" t="s">
        <v>264</v>
      </c>
      <c r="X273" s="75"/>
      <c r="Y273" s="75"/>
      <c r="Z273" s="75"/>
      <c r="AA273" s="74" t="s">
        <v>264</v>
      </c>
      <c r="AB273" s="75"/>
      <c r="AC273" s="75"/>
      <c r="AD273" s="74" t="s">
        <v>264</v>
      </c>
      <c r="AE273" s="75"/>
    </row>
    <row r="274" spans="1:31" ht="15">
      <c r="A274" s="56">
        <f t="shared" si="4"/>
        <v>268</v>
      </c>
      <c r="B274" s="58" t="s">
        <v>544</v>
      </c>
      <c r="C274" s="61">
        <v>42931</v>
      </c>
      <c r="D274" s="78">
        <v>0.3958333333333333</v>
      </c>
      <c r="E274" s="62"/>
      <c r="F274" s="77"/>
      <c r="G274" s="75"/>
      <c r="H274" s="75"/>
      <c r="I274" s="75"/>
      <c r="J274" s="75"/>
      <c r="K274" s="74" t="s">
        <v>264</v>
      </c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4" t="s">
        <v>264</v>
      </c>
      <c r="X274" s="75"/>
      <c r="Y274" s="75"/>
      <c r="Z274" s="75"/>
      <c r="AA274" s="74" t="s">
        <v>264</v>
      </c>
      <c r="AB274" s="75"/>
      <c r="AC274" s="75"/>
      <c r="AD274" s="74" t="s">
        <v>264</v>
      </c>
      <c r="AE274" s="75"/>
    </row>
    <row r="275" spans="1:31" ht="15">
      <c r="A275" s="56">
        <f t="shared" si="4"/>
        <v>269</v>
      </c>
      <c r="B275" s="58" t="s">
        <v>545</v>
      </c>
      <c r="C275" s="61">
        <v>42931</v>
      </c>
      <c r="D275" s="78">
        <v>0.3958333333333333</v>
      </c>
      <c r="E275" s="62"/>
      <c r="F275" s="77"/>
      <c r="G275" s="75"/>
      <c r="H275" s="75"/>
      <c r="I275" s="75"/>
      <c r="J275" s="75"/>
      <c r="K275" s="74" t="s">
        <v>264</v>
      </c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4" t="s">
        <v>264</v>
      </c>
      <c r="X275" s="75"/>
      <c r="Y275" s="75"/>
      <c r="Z275" s="75"/>
      <c r="AA275" s="74" t="s">
        <v>264</v>
      </c>
      <c r="AB275" s="75"/>
      <c r="AC275" s="75"/>
      <c r="AD275" s="74" t="s">
        <v>264</v>
      </c>
      <c r="AE275" s="75"/>
    </row>
    <row r="276" spans="1:31" ht="15">
      <c r="A276" s="56">
        <f t="shared" si="4"/>
        <v>270</v>
      </c>
      <c r="B276" s="58" t="s">
        <v>546</v>
      </c>
      <c r="C276" s="61">
        <v>42931</v>
      </c>
      <c r="D276" s="78">
        <v>0.3958333333333333</v>
      </c>
      <c r="E276" s="62"/>
      <c r="F276" s="77"/>
      <c r="G276" s="75"/>
      <c r="H276" s="75"/>
      <c r="I276" s="75"/>
      <c r="J276" s="75"/>
      <c r="K276" s="74" t="s">
        <v>264</v>
      </c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4" t="s">
        <v>264</v>
      </c>
      <c r="X276" s="75"/>
      <c r="Y276" s="75"/>
      <c r="Z276" s="75"/>
      <c r="AA276" s="74" t="s">
        <v>264</v>
      </c>
      <c r="AB276" s="75"/>
      <c r="AC276" s="75"/>
      <c r="AD276" s="74" t="s">
        <v>264</v>
      </c>
      <c r="AE276" s="75"/>
    </row>
    <row r="277" spans="1:31" ht="15">
      <c r="A277" s="56">
        <f t="shared" si="4"/>
        <v>271</v>
      </c>
      <c r="B277" s="58" t="s">
        <v>547</v>
      </c>
      <c r="C277" s="61">
        <v>42931</v>
      </c>
      <c r="D277" s="78">
        <v>0.3958333333333333</v>
      </c>
      <c r="E277" s="62"/>
      <c r="F277" s="77"/>
      <c r="G277" s="75"/>
      <c r="H277" s="75"/>
      <c r="I277" s="75"/>
      <c r="J277" s="75"/>
      <c r="K277" s="74" t="s">
        <v>264</v>
      </c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4" t="s">
        <v>264</v>
      </c>
      <c r="X277" s="75"/>
      <c r="Y277" s="75"/>
      <c r="Z277" s="75"/>
      <c r="AA277" s="74" t="s">
        <v>264</v>
      </c>
      <c r="AB277" s="75"/>
      <c r="AC277" s="75"/>
      <c r="AD277" s="74" t="s">
        <v>264</v>
      </c>
      <c r="AE277" s="75"/>
    </row>
    <row r="278" spans="1:31" ht="15">
      <c r="A278" s="56">
        <f t="shared" si="4"/>
        <v>272</v>
      </c>
      <c r="B278" s="58" t="s">
        <v>548</v>
      </c>
      <c r="C278" s="61">
        <v>42931</v>
      </c>
      <c r="D278" s="78">
        <v>0.3958333333333333</v>
      </c>
      <c r="E278" s="62"/>
      <c r="F278" s="77"/>
      <c r="G278" s="75"/>
      <c r="H278" s="75"/>
      <c r="I278" s="75"/>
      <c r="J278" s="75"/>
      <c r="K278" s="74" t="s">
        <v>264</v>
      </c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4" t="s">
        <v>264</v>
      </c>
      <c r="X278" s="75"/>
      <c r="Y278" s="75"/>
      <c r="Z278" s="75"/>
      <c r="AA278" s="74" t="s">
        <v>264</v>
      </c>
      <c r="AB278" s="75"/>
      <c r="AC278" s="75"/>
      <c r="AD278" s="74" t="s">
        <v>264</v>
      </c>
      <c r="AE278" s="75"/>
    </row>
    <row r="279" spans="1:31" ht="15">
      <c r="A279" s="56">
        <f t="shared" si="4"/>
        <v>273</v>
      </c>
      <c r="B279" s="58" t="s">
        <v>549</v>
      </c>
      <c r="C279" s="61">
        <v>42931</v>
      </c>
      <c r="D279" s="78">
        <v>0.3958333333333333</v>
      </c>
      <c r="E279" s="62"/>
      <c r="F279" s="77"/>
      <c r="G279" s="75"/>
      <c r="H279" s="75"/>
      <c r="I279" s="75"/>
      <c r="J279" s="75"/>
      <c r="K279" s="74" t="s">
        <v>264</v>
      </c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4" t="s">
        <v>264</v>
      </c>
      <c r="X279" s="75"/>
      <c r="Y279" s="75"/>
      <c r="Z279" s="75"/>
      <c r="AA279" s="74" t="s">
        <v>264</v>
      </c>
      <c r="AB279" s="75"/>
      <c r="AC279" s="75"/>
      <c r="AD279" s="74" t="s">
        <v>264</v>
      </c>
      <c r="AE279" s="75"/>
    </row>
    <row r="280" spans="1:31" ht="15">
      <c r="A280" s="56">
        <f t="shared" si="4"/>
        <v>274</v>
      </c>
      <c r="B280" s="58" t="s">
        <v>550</v>
      </c>
      <c r="C280" s="61">
        <v>42931</v>
      </c>
      <c r="D280" s="78">
        <v>0.3958333333333333</v>
      </c>
      <c r="E280" s="62"/>
      <c r="F280" s="77"/>
      <c r="G280" s="75"/>
      <c r="H280" s="75"/>
      <c r="I280" s="75"/>
      <c r="J280" s="75"/>
      <c r="K280" s="74" t="s">
        <v>264</v>
      </c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4" t="s">
        <v>264</v>
      </c>
      <c r="X280" s="75"/>
      <c r="Y280" s="75"/>
      <c r="Z280" s="75"/>
      <c r="AA280" s="74" t="s">
        <v>264</v>
      </c>
      <c r="AB280" s="75"/>
      <c r="AC280" s="75"/>
      <c r="AD280" s="74" t="s">
        <v>264</v>
      </c>
      <c r="AE280" s="75"/>
    </row>
    <row r="281" spans="1:31" ht="15">
      <c r="A281" s="56">
        <f t="shared" si="4"/>
        <v>275</v>
      </c>
      <c r="B281" s="58" t="s">
        <v>551</v>
      </c>
      <c r="C281" s="61">
        <v>42931</v>
      </c>
      <c r="D281" s="78">
        <v>0.3958333333333333</v>
      </c>
      <c r="E281" s="62"/>
      <c r="F281" s="77"/>
      <c r="G281" s="75"/>
      <c r="H281" s="75"/>
      <c r="I281" s="75"/>
      <c r="J281" s="75"/>
      <c r="K281" s="74" t="s">
        <v>264</v>
      </c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4" t="s">
        <v>264</v>
      </c>
      <c r="X281" s="75"/>
      <c r="Y281" s="75"/>
      <c r="Z281" s="75"/>
      <c r="AA281" s="74" t="s">
        <v>264</v>
      </c>
      <c r="AB281" s="75"/>
      <c r="AC281" s="75"/>
      <c r="AD281" s="74" t="s">
        <v>264</v>
      </c>
      <c r="AE281" s="75"/>
    </row>
    <row r="282" spans="1:31" ht="15">
      <c r="A282" s="56">
        <f t="shared" si="4"/>
        <v>276</v>
      </c>
      <c r="B282" s="58" t="s">
        <v>552</v>
      </c>
      <c r="C282" s="61">
        <v>42931</v>
      </c>
      <c r="D282" s="78">
        <v>0.3958333333333333</v>
      </c>
      <c r="E282" s="62"/>
      <c r="F282" s="77"/>
      <c r="G282" s="75"/>
      <c r="H282" s="75"/>
      <c r="I282" s="75"/>
      <c r="J282" s="75"/>
      <c r="K282" s="74" t="s">
        <v>264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4" t="s">
        <v>264</v>
      </c>
      <c r="X282" s="75"/>
      <c r="Y282" s="75"/>
      <c r="Z282" s="75"/>
      <c r="AA282" s="74" t="s">
        <v>264</v>
      </c>
      <c r="AB282" s="75"/>
      <c r="AC282" s="75"/>
      <c r="AD282" s="74" t="s">
        <v>264</v>
      </c>
      <c r="AE282" s="75"/>
    </row>
    <row r="283" spans="1:31" ht="15">
      <c r="A283" s="56">
        <f t="shared" si="4"/>
        <v>277</v>
      </c>
      <c r="B283" s="58" t="s">
        <v>553</v>
      </c>
      <c r="C283" s="61">
        <v>42931</v>
      </c>
      <c r="D283" s="78">
        <v>0.3958333333333333</v>
      </c>
      <c r="E283" s="62"/>
      <c r="F283" s="77"/>
      <c r="G283" s="75"/>
      <c r="H283" s="75"/>
      <c r="I283" s="75"/>
      <c r="J283" s="75"/>
      <c r="K283" s="74" t="s">
        <v>264</v>
      </c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4" t="s">
        <v>264</v>
      </c>
      <c r="X283" s="75"/>
      <c r="Y283" s="75"/>
      <c r="Z283" s="75"/>
      <c r="AA283" s="74" t="s">
        <v>264</v>
      </c>
      <c r="AB283" s="75"/>
      <c r="AC283" s="75"/>
      <c r="AD283" s="74" t="s">
        <v>264</v>
      </c>
      <c r="AE283" s="75"/>
    </row>
    <row r="284" spans="1:31" ht="15">
      <c r="A284" s="56">
        <f t="shared" si="4"/>
        <v>278</v>
      </c>
      <c r="B284" s="58" t="s">
        <v>554</v>
      </c>
      <c r="C284" s="61">
        <v>42931</v>
      </c>
      <c r="D284" s="78">
        <v>0.3958333333333333</v>
      </c>
      <c r="E284" s="62"/>
      <c r="F284" s="77"/>
      <c r="G284" s="75"/>
      <c r="H284" s="75"/>
      <c r="I284" s="75"/>
      <c r="J284" s="75"/>
      <c r="K284" s="74" t="s">
        <v>264</v>
      </c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4" t="s">
        <v>264</v>
      </c>
      <c r="X284" s="75"/>
      <c r="Y284" s="75"/>
      <c r="Z284" s="75"/>
      <c r="AA284" s="74" t="s">
        <v>264</v>
      </c>
      <c r="AB284" s="75"/>
      <c r="AC284" s="75"/>
      <c r="AD284" s="74" t="s">
        <v>264</v>
      </c>
      <c r="AE284" s="75"/>
    </row>
    <row r="285" spans="1:31" ht="15">
      <c r="A285" s="56">
        <f t="shared" si="4"/>
        <v>279</v>
      </c>
      <c r="B285" s="58" t="s">
        <v>555</v>
      </c>
      <c r="C285" s="61">
        <v>42931</v>
      </c>
      <c r="D285" s="78">
        <v>0.3958333333333333</v>
      </c>
      <c r="E285" s="62"/>
      <c r="F285" s="77"/>
      <c r="G285" s="75"/>
      <c r="H285" s="75"/>
      <c r="I285" s="75"/>
      <c r="J285" s="75"/>
      <c r="K285" s="74" t="s">
        <v>264</v>
      </c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4" t="s">
        <v>264</v>
      </c>
      <c r="X285" s="75"/>
      <c r="Y285" s="75"/>
      <c r="Z285" s="75"/>
      <c r="AA285" s="74" t="s">
        <v>264</v>
      </c>
      <c r="AB285" s="75"/>
      <c r="AC285" s="75"/>
      <c r="AD285" s="74" t="s">
        <v>264</v>
      </c>
      <c r="AE285" s="75"/>
    </row>
    <row r="286" spans="1:31" ht="15">
      <c r="A286" s="56">
        <f t="shared" si="4"/>
        <v>280</v>
      </c>
      <c r="B286" s="58" t="s">
        <v>556</v>
      </c>
      <c r="C286" s="61">
        <v>42931</v>
      </c>
      <c r="D286" s="78">
        <v>0.3958333333333333</v>
      </c>
      <c r="E286" s="62"/>
      <c r="F286" s="77"/>
      <c r="G286" s="75"/>
      <c r="H286" s="75"/>
      <c r="I286" s="75"/>
      <c r="J286" s="75"/>
      <c r="K286" s="74" t="s">
        <v>264</v>
      </c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4" t="s">
        <v>264</v>
      </c>
      <c r="X286" s="75"/>
      <c r="Y286" s="75"/>
      <c r="Z286" s="75"/>
      <c r="AA286" s="74" t="s">
        <v>264</v>
      </c>
      <c r="AB286" s="75"/>
      <c r="AC286" s="75"/>
      <c r="AD286" s="74" t="s">
        <v>264</v>
      </c>
      <c r="AE286" s="75"/>
    </row>
    <row r="287" spans="1:31" ht="15">
      <c r="A287" s="56">
        <f t="shared" si="4"/>
        <v>281</v>
      </c>
      <c r="B287" s="58" t="s">
        <v>557</v>
      </c>
      <c r="C287" s="61">
        <v>42931</v>
      </c>
      <c r="D287" s="78">
        <v>0.3958333333333333</v>
      </c>
      <c r="E287" s="62"/>
      <c r="F287" s="77"/>
      <c r="G287" s="75"/>
      <c r="H287" s="75"/>
      <c r="I287" s="75"/>
      <c r="J287" s="75"/>
      <c r="K287" s="74" t="s">
        <v>264</v>
      </c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4" t="s">
        <v>264</v>
      </c>
      <c r="X287" s="75"/>
      <c r="Y287" s="75"/>
      <c r="Z287" s="75"/>
      <c r="AA287" s="74" t="s">
        <v>264</v>
      </c>
      <c r="AB287" s="75"/>
      <c r="AC287" s="75"/>
      <c r="AD287" s="74" t="s">
        <v>264</v>
      </c>
      <c r="AE287" s="75"/>
    </row>
    <row r="288" spans="1:31" ht="15">
      <c r="A288" s="56">
        <f t="shared" si="4"/>
        <v>282</v>
      </c>
      <c r="B288" s="58" t="s">
        <v>558</v>
      </c>
      <c r="C288" s="61">
        <v>42931</v>
      </c>
      <c r="D288" s="78">
        <v>0.3958333333333333</v>
      </c>
      <c r="E288" s="62"/>
      <c r="F288" s="77"/>
      <c r="G288" s="75"/>
      <c r="H288" s="75"/>
      <c r="I288" s="75"/>
      <c r="J288" s="75"/>
      <c r="K288" s="74" t="s">
        <v>264</v>
      </c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4" t="s">
        <v>264</v>
      </c>
      <c r="X288" s="75"/>
      <c r="Y288" s="75"/>
      <c r="Z288" s="75"/>
      <c r="AA288" s="74" t="s">
        <v>264</v>
      </c>
      <c r="AB288" s="75"/>
      <c r="AC288" s="75"/>
      <c r="AD288" s="74" t="s">
        <v>264</v>
      </c>
      <c r="AE288" s="75"/>
    </row>
    <row r="289" spans="1:31" ht="15">
      <c r="A289" s="56">
        <f t="shared" si="4"/>
        <v>283</v>
      </c>
      <c r="B289" s="58" t="s">
        <v>559</v>
      </c>
      <c r="C289" s="61">
        <v>42931</v>
      </c>
      <c r="D289" s="78">
        <v>0.3958333333333333</v>
      </c>
      <c r="E289" s="62"/>
      <c r="F289" s="77"/>
      <c r="G289" s="75"/>
      <c r="H289" s="75"/>
      <c r="I289" s="75"/>
      <c r="J289" s="75"/>
      <c r="K289" s="74" t="s">
        <v>264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4" t="s">
        <v>264</v>
      </c>
      <c r="X289" s="75"/>
      <c r="Y289" s="75"/>
      <c r="Z289" s="75"/>
      <c r="AA289" s="74" t="s">
        <v>264</v>
      </c>
      <c r="AB289" s="75"/>
      <c r="AC289" s="75"/>
      <c r="AD289" s="74" t="s">
        <v>264</v>
      </c>
      <c r="AE289" s="75"/>
    </row>
    <row r="290" spans="1:31" ht="15">
      <c r="A290" s="56">
        <f t="shared" si="4"/>
        <v>284</v>
      </c>
      <c r="B290" s="58" t="s">
        <v>560</v>
      </c>
      <c r="C290" s="61">
        <v>42931</v>
      </c>
      <c r="D290" s="78">
        <v>0.3958333333333333</v>
      </c>
      <c r="E290" s="62"/>
      <c r="F290" s="77"/>
      <c r="G290" s="75"/>
      <c r="H290" s="75"/>
      <c r="I290" s="75"/>
      <c r="J290" s="75"/>
      <c r="K290" s="74" t="s">
        <v>264</v>
      </c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4" t="s">
        <v>264</v>
      </c>
      <c r="X290" s="75"/>
      <c r="Y290" s="75"/>
      <c r="Z290" s="75"/>
      <c r="AA290" s="74" t="s">
        <v>264</v>
      </c>
      <c r="AB290" s="75"/>
      <c r="AC290" s="75"/>
      <c r="AD290" s="74" t="s">
        <v>264</v>
      </c>
      <c r="AE290" s="75"/>
    </row>
    <row r="291" spans="1:31" ht="15">
      <c r="A291" s="56">
        <f t="shared" si="4"/>
        <v>285</v>
      </c>
      <c r="B291" s="58" t="s">
        <v>561</v>
      </c>
      <c r="C291" s="61">
        <v>42931</v>
      </c>
      <c r="D291" s="78">
        <v>0.3958333333333333</v>
      </c>
      <c r="E291" s="62"/>
      <c r="F291" s="77"/>
      <c r="G291" s="75"/>
      <c r="H291" s="75"/>
      <c r="I291" s="75"/>
      <c r="J291" s="75"/>
      <c r="K291" s="74" t="s">
        <v>264</v>
      </c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4" t="s">
        <v>264</v>
      </c>
      <c r="X291" s="75"/>
      <c r="Y291" s="75"/>
      <c r="Z291" s="75"/>
      <c r="AA291" s="74" t="s">
        <v>264</v>
      </c>
      <c r="AB291" s="75"/>
      <c r="AC291" s="75"/>
      <c r="AD291" s="74" t="s">
        <v>264</v>
      </c>
      <c r="AE291" s="75"/>
    </row>
    <row r="292" spans="1:31" ht="15">
      <c r="A292" s="56">
        <f t="shared" si="4"/>
        <v>286</v>
      </c>
      <c r="B292" s="58" t="s">
        <v>562</v>
      </c>
      <c r="C292" s="61">
        <v>42931</v>
      </c>
      <c r="D292" s="78">
        <v>0.3958333333333333</v>
      </c>
      <c r="E292" s="62"/>
      <c r="F292" s="77"/>
      <c r="G292" s="75"/>
      <c r="H292" s="75"/>
      <c r="I292" s="75"/>
      <c r="J292" s="75"/>
      <c r="K292" s="74" t="s">
        <v>264</v>
      </c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4" t="s">
        <v>264</v>
      </c>
      <c r="X292" s="75"/>
      <c r="Y292" s="75"/>
      <c r="Z292" s="75"/>
      <c r="AA292" s="74" t="s">
        <v>264</v>
      </c>
      <c r="AB292" s="75"/>
      <c r="AC292" s="75"/>
      <c r="AD292" s="74" t="s">
        <v>264</v>
      </c>
      <c r="AE292" s="75"/>
    </row>
    <row r="293" spans="1:31" ht="15">
      <c r="A293" s="56">
        <f t="shared" si="4"/>
        <v>287</v>
      </c>
      <c r="B293" s="58" t="s">
        <v>563</v>
      </c>
      <c r="C293" s="61">
        <v>42931</v>
      </c>
      <c r="D293" s="78">
        <v>0.3958333333333333</v>
      </c>
      <c r="E293" s="62"/>
      <c r="F293" s="77"/>
      <c r="G293" s="75"/>
      <c r="H293" s="75"/>
      <c r="I293" s="75"/>
      <c r="J293" s="75"/>
      <c r="K293" s="74" t="s">
        <v>264</v>
      </c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4" t="s">
        <v>264</v>
      </c>
      <c r="X293" s="75"/>
      <c r="Y293" s="75"/>
      <c r="Z293" s="75"/>
      <c r="AA293" s="74" t="s">
        <v>264</v>
      </c>
      <c r="AB293" s="75"/>
      <c r="AC293" s="75"/>
      <c r="AD293" s="74" t="s">
        <v>264</v>
      </c>
      <c r="AE293" s="75"/>
    </row>
    <row r="294" spans="1:31" ht="15">
      <c r="A294" s="56">
        <f t="shared" si="4"/>
        <v>288</v>
      </c>
      <c r="B294" s="58" t="s">
        <v>564</v>
      </c>
      <c r="C294" s="61">
        <v>42931</v>
      </c>
      <c r="D294" s="78">
        <v>0.3958333333333333</v>
      </c>
      <c r="E294" s="62"/>
      <c r="F294" s="77"/>
      <c r="G294" s="75"/>
      <c r="H294" s="75"/>
      <c r="I294" s="75"/>
      <c r="J294" s="75"/>
      <c r="K294" s="74" t="s">
        <v>264</v>
      </c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4" t="s">
        <v>264</v>
      </c>
      <c r="X294" s="75"/>
      <c r="Y294" s="75"/>
      <c r="Z294" s="75"/>
      <c r="AA294" s="74" t="s">
        <v>264</v>
      </c>
      <c r="AB294" s="75"/>
      <c r="AC294" s="75"/>
      <c r="AD294" s="74" t="s">
        <v>264</v>
      </c>
      <c r="AE294" s="75"/>
    </row>
    <row r="295" spans="1:31" ht="15">
      <c r="A295" s="56">
        <f t="shared" si="4"/>
        <v>289</v>
      </c>
      <c r="B295" s="58" t="s">
        <v>565</v>
      </c>
      <c r="C295" s="61">
        <v>42931</v>
      </c>
      <c r="D295" s="78">
        <v>0.3958333333333333</v>
      </c>
      <c r="E295" s="62"/>
      <c r="F295" s="77"/>
      <c r="G295" s="75"/>
      <c r="H295" s="75"/>
      <c r="I295" s="75"/>
      <c r="J295" s="75"/>
      <c r="K295" s="74" t="s">
        <v>264</v>
      </c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4" t="s">
        <v>264</v>
      </c>
      <c r="X295" s="75"/>
      <c r="Y295" s="75"/>
      <c r="Z295" s="75"/>
      <c r="AA295" s="74" t="s">
        <v>264</v>
      </c>
      <c r="AB295" s="75"/>
      <c r="AC295" s="75"/>
      <c r="AD295" s="74" t="s">
        <v>264</v>
      </c>
      <c r="AE295" s="75"/>
    </row>
    <row r="296" spans="1:31" ht="15">
      <c r="A296" s="56">
        <f t="shared" si="4"/>
        <v>290</v>
      </c>
      <c r="B296" s="58" t="s">
        <v>566</v>
      </c>
      <c r="C296" s="61">
        <v>42931</v>
      </c>
      <c r="D296" s="78">
        <v>0.3958333333333333</v>
      </c>
      <c r="E296" s="62"/>
      <c r="F296" s="77"/>
      <c r="G296" s="75"/>
      <c r="H296" s="75"/>
      <c r="I296" s="75"/>
      <c r="J296" s="75"/>
      <c r="K296" s="74" t="s">
        <v>264</v>
      </c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4" t="s">
        <v>264</v>
      </c>
      <c r="X296" s="75"/>
      <c r="Y296" s="75"/>
      <c r="Z296" s="75"/>
      <c r="AA296" s="74" t="s">
        <v>264</v>
      </c>
      <c r="AB296" s="75"/>
      <c r="AC296" s="75"/>
      <c r="AD296" s="74" t="s">
        <v>264</v>
      </c>
      <c r="AE296" s="75"/>
    </row>
    <row r="297" spans="1:31" ht="15">
      <c r="A297" s="56">
        <f t="shared" si="4"/>
        <v>291</v>
      </c>
      <c r="B297" s="58" t="s">
        <v>567</v>
      </c>
      <c r="C297" s="61">
        <v>42931</v>
      </c>
      <c r="D297" s="78">
        <v>0.3958333333333333</v>
      </c>
      <c r="E297" s="62"/>
      <c r="F297" s="77"/>
      <c r="G297" s="75"/>
      <c r="H297" s="75"/>
      <c r="I297" s="75"/>
      <c r="J297" s="75"/>
      <c r="K297" s="74" t="s">
        <v>264</v>
      </c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4" t="s">
        <v>264</v>
      </c>
      <c r="X297" s="75"/>
      <c r="Y297" s="75"/>
      <c r="Z297" s="75"/>
      <c r="AA297" s="74" t="s">
        <v>264</v>
      </c>
      <c r="AB297" s="75"/>
      <c r="AC297" s="75"/>
      <c r="AD297" s="74" t="s">
        <v>264</v>
      </c>
      <c r="AE297" s="75"/>
    </row>
    <row r="298" spans="1:31" ht="15">
      <c r="A298" s="56">
        <f t="shared" si="4"/>
        <v>292</v>
      </c>
      <c r="B298" s="58" t="s">
        <v>568</v>
      </c>
      <c r="C298" s="61">
        <v>42931</v>
      </c>
      <c r="D298" s="78">
        <v>0.3958333333333333</v>
      </c>
      <c r="E298" s="62"/>
      <c r="F298" s="77"/>
      <c r="G298" s="75"/>
      <c r="H298" s="75"/>
      <c r="I298" s="75"/>
      <c r="J298" s="75"/>
      <c r="K298" s="74" t="s">
        <v>264</v>
      </c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4" t="s">
        <v>264</v>
      </c>
      <c r="X298" s="75"/>
      <c r="Y298" s="75"/>
      <c r="Z298" s="75"/>
      <c r="AA298" s="74" t="s">
        <v>264</v>
      </c>
      <c r="AB298" s="75"/>
      <c r="AC298" s="75"/>
      <c r="AD298" s="74" t="s">
        <v>264</v>
      </c>
      <c r="AE298" s="75"/>
    </row>
    <row r="299" spans="1:31" ht="15">
      <c r="A299" s="56">
        <f t="shared" si="4"/>
        <v>293</v>
      </c>
      <c r="B299" s="58" t="s">
        <v>569</v>
      </c>
      <c r="C299" s="61">
        <v>42931</v>
      </c>
      <c r="D299" s="78">
        <v>0.3958333333333333</v>
      </c>
      <c r="E299" s="62"/>
      <c r="F299" s="77"/>
      <c r="G299" s="75"/>
      <c r="H299" s="75"/>
      <c r="I299" s="75"/>
      <c r="J299" s="75"/>
      <c r="K299" s="74" t="s">
        <v>264</v>
      </c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4" t="s">
        <v>264</v>
      </c>
      <c r="X299" s="75"/>
      <c r="Y299" s="75"/>
      <c r="Z299" s="75"/>
      <c r="AA299" s="74" t="s">
        <v>264</v>
      </c>
      <c r="AB299" s="75"/>
      <c r="AC299" s="75"/>
      <c r="AD299" s="74" t="s">
        <v>264</v>
      </c>
      <c r="AE299" s="75"/>
    </row>
    <row r="300" spans="1:31" ht="15">
      <c r="A300" s="56">
        <f t="shared" si="4"/>
        <v>294</v>
      </c>
      <c r="B300" s="58" t="s">
        <v>570</v>
      </c>
      <c r="C300" s="61">
        <v>42931</v>
      </c>
      <c r="D300" s="78">
        <v>0.3958333333333333</v>
      </c>
      <c r="E300" s="62"/>
      <c r="F300" s="77"/>
      <c r="G300" s="75"/>
      <c r="H300" s="75"/>
      <c r="I300" s="75"/>
      <c r="J300" s="75"/>
      <c r="K300" s="74" t="s">
        <v>264</v>
      </c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4" t="s">
        <v>264</v>
      </c>
      <c r="X300" s="75"/>
      <c r="Y300" s="75"/>
      <c r="Z300" s="75"/>
      <c r="AA300" s="74" t="s">
        <v>264</v>
      </c>
      <c r="AB300" s="75"/>
      <c r="AC300" s="75"/>
      <c r="AD300" s="74" t="s">
        <v>264</v>
      </c>
      <c r="AE300" s="75"/>
    </row>
    <row r="301" spans="1:31" ht="15">
      <c r="A301" s="56">
        <f t="shared" si="4"/>
        <v>295</v>
      </c>
      <c r="B301" s="58" t="s">
        <v>571</v>
      </c>
      <c r="C301" s="61">
        <v>42931</v>
      </c>
      <c r="D301" s="78">
        <v>0.3958333333333333</v>
      </c>
      <c r="E301" s="62"/>
      <c r="F301" s="77"/>
      <c r="G301" s="75"/>
      <c r="H301" s="75"/>
      <c r="I301" s="75"/>
      <c r="J301" s="75"/>
      <c r="K301" s="74" t="s">
        <v>264</v>
      </c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4" t="s">
        <v>264</v>
      </c>
      <c r="X301" s="75"/>
      <c r="Y301" s="75"/>
      <c r="Z301" s="75"/>
      <c r="AA301" s="74" t="s">
        <v>264</v>
      </c>
      <c r="AB301" s="75"/>
      <c r="AC301" s="75"/>
      <c r="AD301" s="74" t="s">
        <v>264</v>
      </c>
      <c r="AE301" s="75"/>
    </row>
    <row r="302" spans="1:31" ht="15">
      <c r="A302" s="56">
        <f t="shared" si="4"/>
        <v>296</v>
      </c>
      <c r="B302" s="58" t="s">
        <v>572</v>
      </c>
      <c r="C302" s="61">
        <v>42931</v>
      </c>
      <c r="D302" s="78">
        <v>0.3958333333333333</v>
      </c>
      <c r="E302" s="62"/>
      <c r="F302" s="77"/>
      <c r="G302" s="75"/>
      <c r="H302" s="75"/>
      <c r="I302" s="75"/>
      <c r="J302" s="75"/>
      <c r="K302" s="74" t="s">
        <v>264</v>
      </c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4" t="s">
        <v>264</v>
      </c>
      <c r="X302" s="75"/>
      <c r="Y302" s="75"/>
      <c r="Z302" s="75"/>
      <c r="AA302" s="74" t="s">
        <v>264</v>
      </c>
      <c r="AB302" s="75"/>
      <c r="AC302" s="75"/>
      <c r="AD302" s="74" t="s">
        <v>264</v>
      </c>
      <c r="AE302" s="75"/>
    </row>
    <row r="303" spans="1:31" ht="15">
      <c r="A303" s="56">
        <f t="shared" si="4"/>
        <v>297</v>
      </c>
      <c r="B303" s="58" t="s">
        <v>573</v>
      </c>
      <c r="C303" s="61">
        <v>42931</v>
      </c>
      <c r="D303" s="78">
        <v>0.4375</v>
      </c>
      <c r="E303" s="62"/>
      <c r="F303" s="77"/>
      <c r="G303" s="75"/>
      <c r="H303" s="75"/>
      <c r="I303" s="75"/>
      <c r="J303" s="75"/>
      <c r="K303" s="74" t="s">
        <v>264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4" t="s">
        <v>264</v>
      </c>
      <c r="X303" s="75"/>
      <c r="Y303" s="75"/>
      <c r="Z303" s="75"/>
      <c r="AA303" s="74" t="s">
        <v>264</v>
      </c>
      <c r="AB303" s="75"/>
      <c r="AC303" s="75"/>
      <c r="AD303" s="74" t="s">
        <v>264</v>
      </c>
      <c r="AE303" s="75"/>
    </row>
    <row r="304" spans="1:31" ht="15">
      <c r="A304" s="56">
        <f t="shared" si="4"/>
        <v>298</v>
      </c>
      <c r="B304" s="58" t="s">
        <v>574</v>
      </c>
      <c r="C304" s="61">
        <v>42931</v>
      </c>
      <c r="D304" s="78">
        <v>0.4375</v>
      </c>
      <c r="E304" s="62"/>
      <c r="F304" s="77"/>
      <c r="G304" s="75"/>
      <c r="H304" s="75"/>
      <c r="I304" s="75"/>
      <c r="J304" s="75"/>
      <c r="K304" s="74" t="s">
        <v>264</v>
      </c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4" t="s">
        <v>264</v>
      </c>
      <c r="X304" s="75"/>
      <c r="Y304" s="75"/>
      <c r="Z304" s="75"/>
      <c r="AA304" s="74" t="s">
        <v>264</v>
      </c>
      <c r="AB304" s="75"/>
      <c r="AC304" s="75"/>
      <c r="AD304" s="74" t="s">
        <v>264</v>
      </c>
      <c r="AE304" s="75"/>
    </row>
    <row r="305" spans="1:31" ht="15">
      <c r="A305" s="56">
        <f t="shared" si="4"/>
        <v>299</v>
      </c>
      <c r="B305" s="58" t="s">
        <v>575</v>
      </c>
      <c r="C305" s="61">
        <v>42931</v>
      </c>
      <c r="D305" s="78">
        <v>0.4375</v>
      </c>
      <c r="E305" s="62"/>
      <c r="F305" s="77"/>
      <c r="G305" s="75"/>
      <c r="H305" s="75"/>
      <c r="I305" s="75"/>
      <c r="J305" s="75"/>
      <c r="K305" s="74" t="s">
        <v>264</v>
      </c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4" t="s">
        <v>264</v>
      </c>
      <c r="X305" s="75"/>
      <c r="Y305" s="75"/>
      <c r="Z305" s="75"/>
      <c r="AA305" s="74" t="s">
        <v>264</v>
      </c>
      <c r="AB305" s="75"/>
      <c r="AC305" s="75"/>
      <c r="AD305" s="74" t="s">
        <v>264</v>
      </c>
      <c r="AE305" s="75"/>
    </row>
    <row r="306" spans="1:31" ht="15">
      <c r="A306" s="56">
        <f t="shared" si="4"/>
        <v>300</v>
      </c>
      <c r="B306" s="58" t="s">
        <v>576</v>
      </c>
      <c r="C306" s="61">
        <v>42934</v>
      </c>
      <c r="D306" s="78">
        <v>0.4375</v>
      </c>
      <c r="E306" s="62"/>
      <c r="F306" s="77"/>
      <c r="G306" s="75"/>
      <c r="H306" s="75"/>
      <c r="I306" s="75"/>
      <c r="J306" s="75"/>
      <c r="K306" s="74" t="s">
        <v>264</v>
      </c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4" t="s">
        <v>264</v>
      </c>
      <c r="X306" s="75"/>
      <c r="Y306" s="75"/>
      <c r="Z306" s="75"/>
      <c r="AA306" s="74" t="s">
        <v>264</v>
      </c>
      <c r="AB306" s="75"/>
      <c r="AC306" s="75"/>
      <c r="AD306" s="74" t="s">
        <v>264</v>
      </c>
      <c r="AE306" s="75"/>
    </row>
    <row r="307" spans="1:31" ht="15">
      <c r="A307" s="56">
        <f t="shared" si="4"/>
        <v>301</v>
      </c>
      <c r="B307" s="58" t="s">
        <v>577</v>
      </c>
      <c r="C307" s="61">
        <v>42934</v>
      </c>
      <c r="D307" s="78">
        <v>0.4375</v>
      </c>
      <c r="E307" s="62"/>
      <c r="F307" s="77"/>
      <c r="G307" s="75"/>
      <c r="H307" s="75"/>
      <c r="I307" s="75"/>
      <c r="J307" s="75"/>
      <c r="K307" s="74" t="s">
        <v>264</v>
      </c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4" t="s">
        <v>264</v>
      </c>
      <c r="X307" s="75"/>
      <c r="Y307" s="75"/>
      <c r="Z307" s="75"/>
      <c r="AA307" s="74" t="s">
        <v>264</v>
      </c>
      <c r="AB307" s="75"/>
      <c r="AC307" s="75"/>
      <c r="AD307" s="74" t="s">
        <v>264</v>
      </c>
      <c r="AE307" s="75"/>
    </row>
    <row r="308" spans="1:31" ht="15">
      <c r="A308" s="56">
        <f t="shared" si="4"/>
        <v>302</v>
      </c>
      <c r="B308" s="58" t="s">
        <v>578</v>
      </c>
      <c r="C308" s="61">
        <v>42934</v>
      </c>
      <c r="D308" s="78">
        <v>0.4375</v>
      </c>
      <c r="E308" s="62"/>
      <c r="F308" s="77"/>
      <c r="G308" s="75"/>
      <c r="H308" s="75"/>
      <c r="I308" s="75"/>
      <c r="J308" s="75"/>
      <c r="K308" s="74" t="s">
        <v>264</v>
      </c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4" t="s">
        <v>264</v>
      </c>
      <c r="X308" s="75"/>
      <c r="Y308" s="75"/>
      <c r="Z308" s="75"/>
      <c r="AA308" s="74" t="s">
        <v>264</v>
      </c>
      <c r="AB308" s="75"/>
      <c r="AC308" s="75"/>
      <c r="AD308" s="74" t="s">
        <v>264</v>
      </c>
      <c r="AE308" s="75"/>
    </row>
    <row r="309" spans="1:31" ht="15">
      <c r="A309" s="56">
        <f t="shared" si="4"/>
        <v>303</v>
      </c>
      <c r="B309" s="58" t="s">
        <v>579</v>
      </c>
      <c r="C309" s="61">
        <v>42934</v>
      </c>
      <c r="D309" s="78">
        <v>0.4375</v>
      </c>
      <c r="E309" s="62"/>
      <c r="F309" s="77"/>
      <c r="G309" s="75"/>
      <c r="H309" s="75"/>
      <c r="I309" s="75"/>
      <c r="J309" s="75"/>
      <c r="K309" s="74" t="s">
        <v>264</v>
      </c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4" t="s">
        <v>264</v>
      </c>
      <c r="X309" s="75"/>
      <c r="Y309" s="75"/>
      <c r="Z309" s="75"/>
      <c r="AA309" s="74" t="s">
        <v>264</v>
      </c>
      <c r="AB309" s="75"/>
      <c r="AC309" s="75"/>
      <c r="AD309" s="74" t="s">
        <v>264</v>
      </c>
      <c r="AE309" s="75"/>
    </row>
    <row r="310" spans="1:31" ht="15">
      <c r="A310" s="56">
        <f t="shared" si="4"/>
        <v>304</v>
      </c>
      <c r="B310" s="58" t="s">
        <v>580</v>
      </c>
      <c r="C310" s="61">
        <v>42934</v>
      </c>
      <c r="D310" s="78">
        <v>0.4375</v>
      </c>
      <c r="E310" s="62"/>
      <c r="F310" s="77"/>
      <c r="G310" s="75"/>
      <c r="H310" s="75"/>
      <c r="I310" s="75"/>
      <c r="J310" s="75"/>
      <c r="K310" s="74" t="s">
        <v>264</v>
      </c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4" t="s">
        <v>264</v>
      </c>
      <c r="X310" s="75"/>
      <c r="Y310" s="75"/>
      <c r="Z310" s="75"/>
      <c r="AA310" s="74" t="s">
        <v>264</v>
      </c>
      <c r="AB310" s="75"/>
      <c r="AC310" s="75"/>
      <c r="AD310" s="74" t="s">
        <v>264</v>
      </c>
      <c r="AE310" s="75"/>
    </row>
    <row r="311" spans="1:31" ht="15">
      <c r="A311" s="56">
        <f t="shared" si="4"/>
        <v>305</v>
      </c>
      <c r="B311" s="58" t="s">
        <v>581</v>
      </c>
      <c r="C311" s="61">
        <v>42934</v>
      </c>
      <c r="D311" s="78">
        <v>0.4375</v>
      </c>
      <c r="E311" s="62"/>
      <c r="F311" s="77"/>
      <c r="G311" s="75"/>
      <c r="H311" s="75"/>
      <c r="I311" s="75"/>
      <c r="J311" s="75"/>
      <c r="K311" s="74" t="s">
        <v>264</v>
      </c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4" t="s">
        <v>264</v>
      </c>
      <c r="X311" s="75"/>
      <c r="Y311" s="75"/>
      <c r="Z311" s="75"/>
      <c r="AA311" s="74" t="s">
        <v>264</v>
      </c>
      <c r="AB311" s="75"/>
      <c r="AC311" s="75"/>
      <c r="AD311" s="74" t="s">
        <v>264</v>
      </c>
      <c r="AE311" s="75"/>
    </row>
    <row r="312" spans="1:31" ht="15">
      <c r="A312" s="56">
        <f t="shared" si="4"/>
        <v>306</v>
      </c>
      <c r="B312" s="58" t="s">
        <v>582</v>
      </c>
      <c r="C312" s="61">
        <v>42934</v>
      </c>
      <c r="D312" s="78">
        <v>0.4375</v>
      </c>
      <c r="E312" s="62"/>
      <c r="F312" s="77"/>
      <c r="G312" s="75"/>
      <c r="H312" s="75"/>
      <c r="I312" s="75"/>
      <c r="J312" s="75"/>
      <c r="K312" s="74" t="s">
        <v>264</v>
      </c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4" t="s">
        <v>264</v>
      </c>
      <c r="X312" s="75"/>
      <c r="Y312" s="75"/>
      <c r="Z312" s="75"/>
      <c r="AA312" s="74" t="s">
        <v>264</v>
      </c>
      <c r="AB312" s="75"/>
      <c r="AC312" s="75"/>
      <c r="AD312" s="74" t="s">
        <v>264</v>
      </c>
      <c r="AE312" s="75"/>
    </row>
    <row r="313" spans="1:31" ht="15">
      <c r="A313" s="56">
        <f t="shared" si="4"/>
        <v>307</v>
      </c>
      <c r="B313" s="58" t="s">
        <v>583</v>
      </c>
      <c r="C313" s="61">
        <v>42934</v>
      </c>
      <c r="D313" s="78">
        <v>0.4375</v>
      </c>
      <c r="E313" s="62"/>
      <c r="F313" s="77"/>
      <c r="G313" s="75"/>
      <c r="H313" s="75"/>
      <c r="I313" s="75"/>
      <c r="J313" s="75"/>
      <c r="K313" s="74" t="s">
        <v>264</v>
      </c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4" t="s">
        <v>264</v>
      </c>
      <c r="X313" s="75"/>
      <c r="Y313" s="75"/>
      <c r="Z313" s="75"/>
      <c r="AA313" s="74" t="s">
        <v>264</v>
      </c>
      <c r="AB313" s="75"/>
      <c r="AC313" s="75"/>
      <c r="AD313" s="74" t="s">
        <v>264</v>
      </c>
      <c r="AE313" s="75"/>
    </row>
    <row r="314" spans="1:31" ht="15">
      <c r="A314" s="56">
        <f t="shared" si="4"/>
        <v>308</v>
      </c>
      <c r="B314" s="58" t="s">
        <v>584</v>
      </c>
      <c r="C314" s="61">
        <v>42934</v>
      </c>
      <c r="D314" s="78">
        <v>0.4375</v>
      </c>
      <c r="E314" s="62"/>
      <c r="F314" s="77"/>
      <c r="G314" s="75"/>
      <c r="H314" s="75"/>
      <c r="I314" s="75"/>
      <c r="J314" s="75"/>
      <c r="K314" s="74" t="s">
        <v>264</v>
      </c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4" t="s">
        <v>264</v>
      </c>
      <c r="X314" s="75"/>
      <c r="Y314" s="75"/>
      <c r="Z314" s="75"/>
      <c r="AA314" s="74" t="s">
        <v>264</v>
      </c>
      <c r="AB314" s="75"/>
      <c r="AC314" s="75"/>
      <c r="AD314" s="74" t="s">
        <v>264</v>
      </c>
      <c r="AE314" s="75"/>
    </row>
    <row r="315" spans="1:31" ht="15">
      <c r="A315" s="56">
        <f t="shared" si="4"/>
        <v>309</v>
      </c>
      <c r="B315" s="58" t="s">
        <v>585</v>
      </c>
      <c r="C315" s="61">
        <v>42934</v>
      </c>
      <c r="D315" s="78">
        <v>0.4375</v>
      </c>
      <c r="E315" s="62"/>
      <c r="F315" s="77"/>
      <c r="G315" s="75"/>
      <c r="H315" s="75"/>
      <c r="I315" s="75"/>
      <c r="J315" s="75"/>
      <c r="K315" s="74" t="s">
        <v>264</v>
      </c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4" t="s">
        <v>264</v>
      </c>
      <c r="X315" s="75"/>
      <c r="Y315" s="75"/>
      <c r="Z315" s="75"/>
      <c r="AA315" s="74" t="s">
        <v>264</v>
      </c>
      <c r="AB315" s="75"/>
      <c r="AC315" s="75"/>
      <c r="AD315" s="74" t="s">
        <v>264</v>
      </c>
      <c r="AE315" s="75"/>
    </row>
    <row r="316" spans="1:31" ht="15">
      <c r="A316" s="56">
        <f t="shared" si="4"/>
        <v>310</v>
      </c>
      <c r="B316" s="58" t="s">
        <v>586</v>
      </c>
      <c r="C316" s="61">
        <v>42934</v>
      </c>
      <c r="D316" s="78">
        <v>0.4375</v>
      </c>
      <c r="E316" s="62"/>
      <c r="F316" s="77"/>
      <c r="G316" s="75"/>
      <c r="H316" s="75"/>
      <c r="I316" s="75"/>
      <c r="J316" s="75"/>
      <c r="K316" s="74" t="s">
        <v>264</v>
      </c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4" t="s">
        <v>264</v>
      </c>
      <c r="X316" s="75"/>
      <c r="Y316" s="75"/>
      <c r="Z316" s="75"/>
      <c r="AA316" s="74" t="s">
        <v>264</v>
      </c>
      <c r="AB316" s="75"/>
      <c r="AC316" s="75"/>
      <c r="AD316" s="74" t="s">
        <v>264</v>
      </c>
      <c r="AE316" s="75"/>
    </row>
    <row r="317" spans="1:31" ht="15">
      <c r="A317" s="56">
        <f t="shared" si="4"/>
        <v>311</v>
      </c>
      <c r="B317" s="58" t="s">
        <v>587</v>
      </c>
      <c r="C317" s="61">
        <v>42934</v>
      </c>
      <c r="D317" s="78">
        <v>0.4375</v>
      </c>
      <c r="E317" s="62"/>
      <c r="F317" s="77"/>
      <c r="G317" s="75"/>
      <c r="H317" s="75"/>
      <c r="I317" s="75"/>
      <c r="J317" s="75"/>
      <c r="K317" s="74" t="s">
        <v>264</v>
      </c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4" t="s">
        <v>264</v>
      </c>
      <c r="X317" s="75"/>
      <c r="Y317" s="75"/>
      <c r="Z317" s="75"/>
      <c r="AA317" s="74" t="s">
        <v>264</v>
      </c>
      <c r="AB317" s="75"/>
      <c r="AC317" s="75"/>
      <c r="AD317" s="74" t="s">
        <v>264</v>
      </c>
      <c r="AE317" s="75"/>
    </row>
    <row r="318" spans="1:31" ht="15">
      <c r="A318" s="56">
        <f t="shared" si="4"/>
        <v>312</v>
      </c>
      <c r="B318" s="58" t="s">
        <v>588</v>
      </c>
      <c r="C318" s="61">
        <v>42934</v>
      </c>
      <c r="D318" s="78">
        <v>0.4375</v>
      </c>
      <c r="E318" s="62"/>
      <c r="F318" s="77"/>
      <c r="G318" s="75"/>
      <c r="H318" s="75"/>
      <c r="I318" s="75"/>
      <c r="J318" s="75"/>
      <c r="K318" s="74" t="s">
        <v>264</v>
      </c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4" t="s">
        <v>264</v>
      </c>
      <c r="X318" s="75"/>
      <c r="Y318" s="75"/>
      <c r="Z318" s="75"/>
      <c r="AA318" s="74" t="s">
        <v>264</v>
      </c>
      <c r="AB318" s="75"/>
      <c r="AC318" s="75"/>
      <c r="AD318" s="74" t="s">
        <v>264</v>
      </c>
      <c r="AE318" s="75"/>
    </row>
    <row r="319" spans="1:31" ht="15">
      <c r="A319" s="56">
        <f t="shared" si="4"/>
        <v>313</v>
      </c>
      <c r="B319" s="58" t="s">
        <v>589</v>
      </c>
      <c r="C319" s="61">
        <v>42934</v>
      </c>
      <c r="D319" s="78">
        <v>0.4375</v>
      </c>
      <c r="E319" s="62"/>
      <c r="F319" s="77"/>
      <c r="G319" s="75"/>
      <c r="H319" s="75"/>
      <c r="I319" s="75"/>
      <c r="J319" s="75"/>
      <c r="K319" s="74" t="s">
        <v>264</v>
      </c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4" t="s">
        <v>264</v>
      </c>
      <c r="X319" s="75"/>
      <c r="Y319" s="75"/>
      <c r="Z319" s="75"/>
      <c r="AA319" s="74" t="s">
        <v>264</v>
      </c>
      <c r="AB319" s="75"/>
      <c r="AC319" s="75"/>
      <c r="AD319" s="74" t="s">
        <v>264</v>
      </c>
      <c r="AE319" s="75"/>
    </row>
    <row r="320" spans="1:31" ht="15">
      <c r="A320" s="56">
        <f t="shared" si="4"/>
        <v>314</v>
      </c>
      <c r="B320" s="58" t="s">
        <v>590</v>
      </c>
      <c r="C320" s="61">
        <v>42934</v>
      </c>
      <c r="D320" s="78">
        <v>0.4375</v>
      </c>
      <c r="E320" s="62"/>
      <c r="F320" s="77"/>
      <c r="G320" s="75"/>
      <c r="H320" s="75"/>
      <c r="I320" s="75"/>
      <c r="J320" s="75"/>
      <c r="K320" s="74" t="s">
        <v>264</v>
      </c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4" t="s">
        <v>264</v>
      </c>
      <c r="X320" s="75"/>
      <c r="Y320" s="75"/>
      <c r="Z320" s="75"/>
      <c r="AA320" s="74" t="s">
        <v>264</v>
      </c>
      <c r="AB320" s="75"/>
      <c r="AC320" s="75"/>
      <c r="AD320" s="74" t="s">
        <v>264</v>
      </c>
      <c r="AE320" s="75"/>
    </row>
    <row r="321" spans="1:31" ht="15">
      <c r="A321" s="56">
        <f t="shared" si="4"/>
        <v>315</v>
      </c>
      <c r="B321" s="58" t="s">
        <v>591</v>
      </c>
      <c r="C321" s="61">
        <v>42934</v>
      </c>
      <c r="D321" s="78">
        <v>0.4375</v>
      </c>
      <c r="E321" s="62"/>
      <c r="F321" s="77"/>
      <c r="G321" s="75"/>
      <c r="H321" s="75"/>
      <c r="I321" s="75"/>
      <c r="J321" s="75"/>
      <c r="K321" s="74" t="s">
        <v>264</v>
      </c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4" t="s">
        <v>264</v>
      </c>
      <c r="X321" s="75"/>
      <c r="Y321" s="75"/>
      <c r="Z321" s="75"/>
      <c r="AA321" s="74" t="s">
        <v>264</v>
      </c>
      <c r="AB321" s="75"/>
      <c r="AC321" s="75"/>
      <c r="AD321" s="74" t="s">
        <v>264</v>
      </c>
      <c r="AE321" s="75"/>
    </row>
    <row r="322" spans="1:31" ht="15">
      <c r="A322" s="56">
        <f t="shared" si="4"/>
        <v>316</v>
      </c>
      <c r="B322" s="58" t="s">
        <v>592</v>
      </c>
      <c r="C322" s="61">
        <v>42934</v>
      </c>
      <c r="D322" s="78">
        <v>0.4375</v>
      </c>
      <c r="E322" s="62"/>
      <c r="F322" s="77"/>
      <c r="G322" s="75"/>
      <c r="H322" s="75"/>
      <c r="I322" s="75"/>
      <c r="J322" s="75"/>
      <c r="K322" s="74" t="s">
        <v>264</v>
      </c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4" t="s">
        <v>264</v>
      </c>
      <c r="X322" s="75"/>
      <c r="Y322" s="75"/>
      <c r="Z322" s="75"/>
      <c r="AA322" s="74" t="s">
        <v>264</v>
      </c>
      <c r="AB322" s="75"/>
      <c r="AC322" s="75"/>
      <c r="AD322" s="74" t="s">
        <v>264</v>
      </c>
      <c r="AE322" s="75"/>
    </row>
    <row r="323" spans="1:31" ht="15">
      <c r="A323" s="56">
        <f t="shared" si="4"/>
        <v>317</v>
      </c>
      <c r="B323" s="58" t="s">
        <v>593</v>
      </c>
      <c r="C323" s="61">
        <v>42934</v>
      </c>
      <c r="D323" s="78">
        <v>0.4375</v>
      </c>
      <c r="E323" s="62"/>
      <c r="F323" s="77"/>
      <c r="G323" s="75"/>
      <c r="H323" s="75"/>
      <c r="I323" s="75"/>
      <c r="J323" s="75"/>
      <c r="K323" s="74" t="s">
        <v>264</v>
      </c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4" t="s">
        <v>264</v>
      </c>
      <c r="X323" s="75"/>
      <c r="Y323" s="75"/>
      <c r="Z323" s="75"/>
      <c r="AA323" s="74" t="s">
        <v>264</v>
      </c>
      <c r="AB323" s="75"/>
      <c r="AC323" s="75"/>
      <c r="AD323" s="74" t="s">
        <v>264</v>
      </c>
      <c r="AE323" s="75"/>
    </row>
    <row r="324" spans="1:31" ht="15">
      <c r="A324" s="56">
        <f t="shared" si="4"/>
        <v>318</v>
      </c>
      <c r="B324" s="58" t="s">
        <v>594</v>
      </c>
      <c r="C324" s="61">
        <v>42934</v>
      </c>
      <c r="D324" s="78">
        <v>0.4375</v>
      </c>
      <c r="E324" s="62"/>
      <c r="F324" s="77"/>
      <c r="G324" s="75"/>
      <c r="H324" s="75"/>
      <c r="I324" s="75"/>
      <c r="J324" s="75"/>
      <c r="K324" s="74" t="s">
        <v>264</v>
      </c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4" t="s">
        <v>264</v>
      </c>
      <c r="X324" s="75"/>
      <c r="Y324" s="75"/>
      <c r="Z324" s="75"/>
      <c r="AA324" s="74" t="s">
        <v>264</v>
      </c>
      <c r="AB324" s="75"/>
      <c r="AC324" s="75"/>
      <c r="AD324" s="74" t="s">
        <v>264</v>
      </c>
      <c r="AE324" s="75"/>
    </row>
    <row r="325" spans="1:31" ht="15">
      <c r="A325" s="56">
        <f t="shared" si="4"/>
        <v>319</v>
      </c>
      <c r="B325" s="58" t="s">
        <v>595</v>
      </c>
      <c r="C325" s="61">
        <v>42934</v>
      </c>
      <c r="D325" s="78">
        <v>0.4375</v>
      </c>
      <c r="E325" s="62"/>
      <c r="F325" s="77"/>
      <c r="G325" s="75"/>
      <c r="H325" s="75"/>
      <c r="I325" s="75"/>
      <c r="J325" s="75"/>
      <c r="K325" s="74" t="s">
        <v>264</v>
      </c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4" t="s">
        <v>264</v>
      </c>
      <c r="X325" s="75"/>
      <c r="Y325" s="75"/>
      <c r="Z325" s="75"/>
      <c r="AA325" s="74" t="s">
        <v>264</v>
      </c>
      <c r="AB325" s="75"/>
      <c r="AC325" s="75"/>
      <c r="AD325" s="74" t="s">
        <v>264</v>
      </c>
      <c r="AE325" s="75"/>
    </row>
    <row r="326" spans="1:31" ht="15">
      <c r="A326" s="56">
        <f t="shared" si="4"/>
        <v>320</v>
      </c>
      <c r="B326" s="58" t="s">
        <v>596</v>
      </c>
      <c r="C326" s="61">
        <v>42934</v>
      </c>
      <c r="D326" s="78">
        <v>0.4375</v>
      </c>
      <c r="E326" s="62"/>
      <c r="F326" s="77"/>
      <c r="G326" s="75"/>
      <c r="H326" s="75"/>
      <c r="I326" s="75"/>
      <c r="J326" s="75"/>
      <c r="K326" s="74" t="s">
        <v>264</v>
      </c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4" t="s">
        <v>264</v>
      </c>
      <c r="X326" s="75"/>
      <c r="Y326" s="75"/>
      <c r="Z326" s="75"/>
      <c r="AA326" s="74" t="s">
        <v>264</v>
      </c>
      <c r="AB326" s="75"/>
      <c r="AC326" s="75"/>
      <c r="AD326" s="74" t="s">
        <v>264</v>
      </c>
      <c r="AE326" s="75"/>
    </row>
    <row r="327" spans="1:31" ht="15">
      <c r="A327" s="56">
        <f t="shared" si="4"/>
        <v>321</v>
      </c>
      <c r="B327" s="58" t="s">
        <v>597</v>
      </c>
      <c r="C327" s="61">
        <v>42934</v>
      </c>
      <c r="D327" s="78">
        <v>0.4375</v>
      </c>
      <c r="E327" s="62"/>
      <c r="F327" s="77"/>
      <c r="G327" s="75"/>
      <c r="H327" s="75"/>
      <c r="I327" s="75"/>
      <c r="J327" s="75"/>
      <c r="K327" s="74" t="s">
        <v>264</v>
      </c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4" t="s">
        <v>264</v>
      </c>
      <c r="X327" s="75"/>
      <c r="Y327" s="75"/>
      <c r="Z327" s="75"/>
      <c r="AA327" s="74" t="s">
        <v>264</v>
      </c>
      <c r="AB327" s="75"/>
      <c r="AC327" s="75"/>
      <c r="AD327" s="74" t="s">
        <v>264</v>
      </c>
      <c r="AE327" s="75"/>
    </row>
    <row r="328" spans="1:31" ht="15">
      <c r="A328" s="56">
        <f aca="true" t="shared" si="5" ref="A328:A363">A327+1</f>
        <v>322</v>
      </c>
      <c r="B328" s="58" t="s">
        <v>598</v>
      </c>
      <c r="C328" s="61">
        <v>42934</v>
      </c>
      <c r="D328" s="78">
        <v>0.4375</v>
      </c>
      <c r="E328" s="62"/>
      <c r="F328" s="77"/>
      <c r="G328" s="75"/>
      <c r="H328" s="75"/>
      <c r="I328" s="75"/>
      <c r="J328" s="75"/>
      <c r="K328" s="74" t="s">
        <v>264</v>
      </c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4" t="s">
        <v>264</v>
      </c>
      <c r="X328" s="75"/>
      <c r="Y328" s="75"/>
      <c r="Z328" s="75"/>
      <c r="AA328" s="74" t="s">
        <v>264</v>
      </c>
      <c r="AB328" s="75"/>
      <c r="AC328" s="75"/>
      <c r="AD328" s="74" t="s">
        <v>264</v>
      </c>
      <c r="AE328" s="75"/>
    </row>
    <row r="329" spans="1:31" ht="15">
      <c r="A329" s="56">
        <f t="shared" si="5"/>
        <v>323</v>
      </c>
      <c r="B329" s="58" t="s">
        <v>599</v>
      </c>
      <c r="C329" s="61">
        <v>42934</v>
      </c>
      <c r="D329" s="78">
        <v>0.4375</v>
      </c>
      <c r="E329" s="62"/>
      <c r="F329" s="77"/>
      <c r="G329" s="75"/>
      <c r="H329" s="75"/>
      <c r="I329" s="75"/>
      <c r="J329" s="75"/>
      <c r="K329" s="74" t="s">
        <v>264</v>
      </c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4" t="s">
        <v>264</v>
      </c>
      <c r="X329" s="75"/>
      <c r="Y329" s="75"/>
      <c r="Z329" s="75"/>
      <c r="AA329" s="74" t="s">
        <v>264</v>
      </c>
      <c r="AB329" s="75"/>
      <c r="AC329" s="75"/>
      <c r="AD329" s="74" t="s">
        <v>264</v>
      </c>
      <c r="AE329" s="75"/>
    </row>
    <row r="330" spans="1:31" ht="15">
      <c r="A330" s="56">
        <f t="shared" si="5"/>
        <v>324</v>
      </c>
      <c r="B330" s="58" t="s">
        <v>600</v>
      </c>
      <c r="C330" s="61">
        <v>42934</v>
      </c>
      <c r="D330" s="78">
        <v>0.4375</v>
      </c>
      <c r="E330" s="62"/>
      <c r="F330" s="77"/>
      <c r="G330" s="75"/>
      <c r="H330" s="75"/>
      <c r="I330" s="75"/>
      <c r="J330" s="75"/>
      <c r="K330" s="74" t="s">
        <v>264</v>
      </c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4" t="s">
        <v>264</v>
      </c>
      <c r="X330" s="75"/>
      <c r="Y330" s="75"/>
      <c r="Z330" s="75"/>
      <c r="AA330" s="74" t="s">
        <v>264</v>
      </c>
      <c r="AB330" s="75"/>
      <c r="AC330" s="75"/>
      <c r="AD330" s="74" t="s">
        <v>264</v>
      </c>
      <c r="AE330" s="75"/>
    </row>
    <row r="331" spans="1:31" ht="15">
      <c r="A331" s="56">
        <f t="shared" si="5"/>
        <v>325</v>
      </c>
      <c r="B331" s="58" t="s">
        <v>601</v>
      </c>
      <c r="C331" s="61">
        <v>42934</v>
      </c>
      <c r="D331" s="78">
        <v>0.4375</v>
      </c>
      <c r="E331" s="62"/>
      <c r="F331" s="77"/>
      <c r="G331" s="75"/>
      <c r="H331" s="75"/>
      <c r="I331" s="75"/>
      <c r="J331" s="75"/>
      <c r="K331" s="74" t="s">
        <v>264</v>
      </c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4" t="s">
        <v>264</v>
      </c>
      <c r="X331" s="75"/>
      <c r="Y331" s="75"/>
      <c r="Z331" s="75"/>
      <c r="AA331" s="74" t="s">
        <v>264</v>
      </c>
      <c r="AB331" s="75"/>
      <c r="AC331" s="75"/>
      <c r="AD331" s="74" t="s">
        <v>264</v>
      </c>
      <c r="AE331" s="75"/>
    </row>
    <row r="332" spans="1:31" ht="15">
      <c r="A332" s="56">
        <f t="shared" si="5"/>
        <v>326</v>
      </c>
      <c r="B332" s="58" t="s">
        <v>602</v>
      </c>
      <c r="C332" s="61">
        <v>42934</v>
      </c>
      <c r="D332" s="78">
        <v>0.4375</v>
      </c>
      <c r="E332" s="62"/>
      <c r="F332" s="77"/>
      <c r="G332" s="75"/>
      <c r="H332" s="75"/>
      <c r="I332" s="75"/>
      <c r="J332" s="75"/>
      <c r="K332" s="74" t="s">
        <v>264</v>
      </c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4" t="s">
        <v>264</v>
      </c>
      <c r="X332" s="75"/>
      <c r="Y332" s="75"/>
      <c r="Z332" s="75"/>
      <c r="AA332" s="74" t="s">
        <v>264</v>
      </c>
      <c r="AB332" s="75"/>
      <c r="AC332" s="75"/>
      <c r="AD332" s="74" t="s">
        <v>264</v>
      </c>
      <c r="AE332" s="75"/>
    </row>
    <row r="333" spans="1:31" ht="15">
      <c r="A333" s="56">
        <f t="shared" si="5"/>
        <v>327</v>
      </c>
      <c r="B333" s="58" t="s">
        <v>603</v>
      </c>
      <c r="C333" s="61">
        <v>42934</v>
      </c>
      <c r="D333" s="78">
        <v>0.4375</v>
      </c>
      <c r="E333" s="62"/>
      <c r="F333" s="77"/>
      <c r="G333" s="75"/>
      <c r="H333" s="75"/>
      <c r="I333" s="75"/>
      <c r="J333" s="75"/>
      <c r="K333" s="74" t="s">
        <v>264</v>
      </c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4" t="s">
        <v>264</v>
      </c>
      <c r="X333" s="75"/>
      <c r="Y333" s="75"/>
      <c r="Z333" s="75"/>
      <c r="AA333" s="74" t="s">
        <v>264</v>
      </c>
      <c r="AB333" s="75"/>
      <c r="AC333" s="75"/>
      <c r="AD333" s="74" t="s">
        <v>264</v>
      </c>
      <c r="AE333" s="75"/>
    </row>
    <row r="334" spans="1:31" ht="15">
      <c r="A334" s="56">
        <f t="shared" si="5"/>
        <v>328</v>
      </c>
      <c r="B334" s="58" t="s">
        <v>604</v>
      </c>
      <c r="C334" s="61">
        <v>42934</v>
      </c>
      <c r="D334" s="78">
        <v>0.4375</v>
      </c>
      <c r="E334" s="62"/>
      <c r="F334" s="77"/>
      <c r="G334" s="75"/>
      <c r="H334" s="75"/>
      <c r="I334" s="75"/>
      <c r="J334" s="75"/>
      <c r="K334" s="74" t="s">
        <v>264</v>
      </c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4" t="s">
        <v>264</v>
      </c>
      <c r="X334" s="75"/>
      <c r="Y334" s="75"/>
      <c r="Z334" s="75"/>
      <c r="AA334" s="74" t="s">
        <v>264</v>
      </c>
      <c r="AB334" s="75"/>
      <c r="AC334" s="75"/>
      <c r="AD334" s="74" t="s">
        <v>264</v>
      </c>
      <c r="AE334" s="75"/>
    </row>
    <row r="335" spans="1:31" ht="15">
      <c r="A335" s="56">
        <f t="shared" si="5"/>
        <v>329</v>
      </c>
      <c r="B335" s="58" t="s">
        <v>605</v>
      </c>
      <c r="C335" s="61">
        <v>42934</v>
      </c>
      <c r="D335" s="78">
        <v>0.4375</v>
      </c>
      <c r="E335" s="62"/>
      <c r="F335" s="77"/>
      <c r="G335" s="75"/>
      <c r="H335" s="75"/>
      <c r="I335" s="75"/>
      <c r="J335" s="75"/>
      <c r="K335" s="74" t="s">
        <v>264</v>
      </c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4" t="s">
        <v>264</v>
      </c>
      <c r="X335" s="75"/>
      <c r="Y335" s="75"/>
      <c r="Z335" s="75"/>
      <c r="AA335" s="74" t="s">
        <v>264</v>
      </c>
      <c r="AB335" s="75"/>
      <c r="AC335" s="75"/>
      <c r="AD335" s="74" t="s">
        <v>264</v>
      </c>
      <c r="AE335" s="75"/>
    </row>
    <row r="336" spans="1:31" ht="15">
      <c r="A336" s="56">
        <f t="shared" si="5"/>
        <v>330</v>
      </c>
      <c r="B336" s="58" t="s">
        <v>606</v>
      </c>
      <c r="C336" s="61">
        <v>42934</v>
      </c>
      <c r="D336" s="78">
        <v>0.4375</v>
      </c>
      <c r="E336" s="62"/>
      <c r="F336" s="77"/>
      <c r="G336" s="75"/>
      <c r="H336" s="75"/>
      <c r="I336" s="75"/>
      <c r="J336" s="75"/>
      <c r="K336" s="74" t="s">
        <v>264</v>
      </c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4" t="s">
        <v>264</v>
      </c>
      <c r="X336" s="75"/>
      <c r="Y336" s="75"/>
      <c r="Z336" s="75"/>
      <c r="AA336" s="74" t="s">
        <v>264</v>
      </c>
      <c r="AB336" s="75"/>
      <c r="AC336" s="75"/>
      <c r="AD336" s="74" t="s">
        <v>264</v>
      </c>
      <c r="AE336" s="75"/>
    </row>
    <row r="337" spans="1:31" ht="15">
      <c r="A337" s="56">
        <f t="shared" si="5"/>
        <v>331</v>
      </c>
      <c r="B337" s="58" t="s">
        <v>607</v>
      </c>
      <c r="C337" s="61">
        <v>42934</v>
      </c>
      <c r="D337" s="78">
        <v>0.4375</v>
      </c>
      <c r="E337" s="62"/>
      <c r="F337" s="77"/>
      <c r="G337" s="75"/>
      <c r="H337" s="75"/>
      <c r="I337" s="75"/>
      <c r="J337" s="75"/>
      <c r="K337" s="74" t="s">
        <v>264</v>
      </c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4" t="s">
        <v>264</v>
      </c>
      <c r="X337" s="75"/>
      <c r="Y337" s="75"/>
      <c r="Z337" s="75"/>
      <c r="AA337" s="74" t="s">
        <v>264</v>
      </c>
      <c r="AB337" s="75"/>
      <c r="AC337" s="75"/>
      <c r="AD337" s="74" t="s">
        <v>264</v>
      </c>
      <c r="AE337" s="75"/>
    </row>
    <row r="338" spans="1:31" ht="15">
      <c r="A338" s="56">
        <f t="shared" si="5"/>
        <v>332</v>
      </c>
      <c r="B338" s="58" t="s">
        <v>608</v>
      </c>
      <c r="C338" s="61">
        <v>42934</v>
      </c>
      <c r="D338" s="78">
        <v>0.4375</v>
      </c>
      <c r="E338" s="62"/>
      <c r="F338" s="77"/>
      <c r="G338" s="75"/>
      <c r="H338" s="75"/>
      <c r="I338" s="75"/>
      <c r="J338" s="75"/>
      <c r="K338" s="74" t="s">
        <v>264</v>
      </c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4" t="s">
        <v>264</v>
      </c>
      <c r="X338" s="75"/>
      <c r="Y338" s="75"/>
      <c r="Z338" s="75"/>
      <c r="AA338" s="74" t="s">
        <v>264</v>
      </c>
      <c r="AB338" s="75"/>
      <c r="AC338" s="75"/>
      <c r="AD338" s="74" t="s">
        <v>264</v>
      </c>
      <c r="AE338" s="75"/>
    </row>
    <row r="339" spans="1:31" ht="15">
      <c r="A339" s="56">
        <f t="shared" si="5"/>
        <v>333</v>
      </c>
      <c r="B339" s="58" t="s">
        <v>609</v>
      </c>
      <c r="C339" s="61">
        <v>42934</v>
      </c>
      <c r="D339" s="78">
        <v>0.4375</v>
      </c>
      <c r="E339" s="62"/>
      <c r="F339" s="77"/>
      <c r="G339" s="75"/>
      <c r="H339" s="75"/>
      <c r="I339" s="75"/>
      <c r="J339" s="75"/>
      <c r="K339" s="74" t="s">
        <v>264</v>
      </c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4" t="s">
        <v>264</v>
      </c>
      <c r="X339" s="75"/>
      <c r="Y339" s="75"/>
      <c r="Z339" s="75"/>
      <c r="AA339" s="74" t="s">
        <v>264</v>
      </c>
      <c r="AB339" s="75"/>
      <c r="AC339" s="75"/>
      <c r="AD339" s="74" t="s">
        <v>264</v>
      </c>
      <c r="AE339" s="75"/>
    </row>
    <row r="340" spans="1:31" ht="15">
      <c r="A340" s="56">
        <f t="shared" si="5"/>
        <v>334</v>
      </c>
      <c r="B340" s="58" t="s">
        <v>610</v>
      </c>
      <c r="C340" s="61">
        <v>42934</v>
      </c>
      <c r="D340" s="78">
        <v>0.4375</v>
      </c>
      <c r="E340" s="62"/>
      <c r="F340" s="77"/>
      <c r="G340" s="75"/>
      <c r="H340" s="75"/>
      <c r="I340" s="75"/>
      <c r="J340" s="75"/>
      <c r="K340" s="74" t="s">
        <v>264</v>
      </c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4" t="s">
        <v>264</v>
      </c>
      <c r="X340" s="75"/>
      <c r="Y340" s="75"/>
      <c r="Z340" s="75"/>
      <c r="AA340" s="74" t="s">
        <v>264</v>
      </c>
      <c r="AB340" s="75"/>
      <c r="AC340" s="75"/>
      <c r="AD340" s="74" t="s">
        <v>264</v>
      </c>
      <c r="AE340" s="75"/>
    </row>
    <row r="341" spans="1:31" ht="15">
      <c r="A341" s="56">
        <f t="shared" si="5"/>
        <v>335</v>
      </c>
      <c r="B341" s="58" t="s">
        <v>611</v>
      </c>
      <c r="C341" s="61">
        <v>42934</v>
      </c>
      <c r="D341" s="78">
        <v>0.4375</v>
      </c>
      <c r="E341" s="62"/>
      <c r="F341" s="77"/>
      <c r="G341" s="75"/>
      <c r="H341" s="75"/>
      <c r="I341" s="75"/>
      <c r="J341" s="75"/>
      <c r="K341" s="74" t="s">
        <v>264</v>
      </c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4" t="s">
        <v>264</v>
      </c>
      <c r="X341" s="75"/>
      <c r="Y341" s="75"/>
      <c r="Z341" s="75"/>
      <c r="AA341" s="74" t="s">
        <v>264</v>
      </c>
      <c r="AB341" s="75"/>
      <c r="AC341" s="75"/>
      <c r="AD341" s="74" t="s">
        <v>264</v>
      </c>
      <c r="AE341" s="75"/>
    </row>
    <row r="342" spans="1:31" ht="15">
      <c r="A342" s="56">
        <f t="shared" si="5"/>
        <v>336</v>
      </c>
      <c r="B342" s="58" t="s">
        <v>612</v>
      </c>
      <c r="C342" s="61">
        <v>42934</v>
      </c>
      <c r="D342" s="78">
        <v>0.4375</v>
      </c>
      <c r="E342" s="62"/>
      <c r="F342" s="77"/>
      <c r="G342" s="75"/>
      <c r="H342" s="75"/>
      <c r="I342" s="75"/>
      <c r="J342" s="75"/>
      <c r="K342" s="74" t="s">
        <v>264</v>
      </c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4" t="s">
        <v>264</v>
      </c>
      <c r="X342" s="75"/>
      <c r="Y342" s="75"/>
      <c r="Z342" s="75"/>
      <c r="AA342" s="74" t="s">
        <v>264</v>
      </c>
      <c r="AB342" s="75"/>
      <c r="AC342" s="75"/>
      <c r="AD342" s="74" t="s">
        <v>264</v>
      </c>
      <c r="AE342" s="75"/>
    </row>
    <row r="343" spans="1:31" ht="15">
      <c r="A343" s="56">
        <f t="shared" si="5"/>
        <v>337</v>
      </c>
      <c r="B343" s="58" t="s">
        <v>613</v>
      </c>
      <c r="C343" s="61">
        <v>42934</v>
      </c>
      <c r="D343" s="78">
        <v>0.4375</v>
      </c>
      <c r="E343" s="62"/>
      <c r="F343" s="77"/>
      <c r="G343" s="75"/>
      <c r="H343" s="75"/>
      <c r="I343" s="75"/>
      <c r="J343" s="75"/>
      <c r="K343" s="74" t="s">
        <v>264</v>
      </c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4" t="s">
        <v>264</v>
      </c>
      <c r="X343" s="75"/>
      <c r="Y343" s="75"/>
      <c r="Z343" s="75"/>
      <c r="AA343" s="74" t="s">
        <v>264</v>
      </c>
      <c r="AB343" s="75"/>
      <c r="AC343" s="75"/>
      <c r="AD343" s="74" t="s">
        <v>264</v>
      </c>
      <c r="AE343" s="75"/>
    </row>
    <row r="344" spans="1:31" ht="15">
      <c r="A344" s="56">
        <f t="shared" si="5"/>
        <v>338</v>
      </c>
      <c r="B344" s="58" t="s">
        <v>614</v>
      </c>
      <c r="C344" s="61">
        <v>42934</v>
      </c>
      <c r="D344" s="78">
        <v>0.4375</v>
      </c>
      <c r="E344" s="62"/>
      <c r="F344" s="77"/>
      <c r="G344" s="75"/>
      <c r="H344" s="75"/>
      <c r="I344" s="75"/>
      <c r="J344" s="75"/>
      <c r="K344" s="74" t="s">
        <v>264</v>
      </c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4" t="s">
        <v>264</v>
      </c>
      <c r="X344" s="75"/>
      <c r="Y344" s="75"/>
      <c r="Z344" s="75"/>
      <c r="AA344" s="74" t="s">
        <v>264</v>
      </c>
      <c r="AB344" s="75"/>
      <c r="AC344" s="75"/>
      <c r="AD344" s="74" t="s">
        <v>264</v>
      </c>
      <c r="AE344" s="75"/>
    </row>
    <row r="345" spans="1:31" ht="15">
      <c r="A345" s="56">
        <f t="shared" si="5"/>
        <v>339</v>
      </c>
      <c r="B345" s="58" t="s">
        <v>615</v>
      </c>
      <c r="C345" s="61">
        <v>42934</v>
      </c>
      <c r="D345" s="78">
        <v>0.4375</v>
      </c>
      <c r="E345" s="62"/>
      <c r="F345" s="77"/>
      <c r="G345" s="75"/>
      <c r="H345" s="75"/>
      <c r="I345" s="75"/>
      <c r="J345" s="75"/>
      <c r="K345" s="74" t="s">
        <v>264</v>
      </c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4" t="s">
        <v>264</v>
      </c>
      <c r="X345" s="75"/>
      <c r="Y345" s="75"/>
      <c r="Z345" s="75"/>
      <c r="AA345" s="74" t="s">
        <v>264</v>
      </c>
      <c r="AB345" s="75"/>
      <c r="AC345" s="75"/>
      <c r="AD345" s="74" t="s">
        <v>264</v>
      </c>
      <c r="AE345" s="75"/>
    </row>
    <row r="346" spans="1:31" ht="15">
      <c r="A346" s="56">
        <f t="shared" si="5"/>
        <v>340</v>
      </c>
      <c r="B346" s="58" t="s">
        <v>616</v>
      </c>
      <c r="C346" s="61">
        <v>42934</v>
      </c>
      <c r="D346" s="78">
        <v>0.4375</v>
      </c>
      <c r="E346" s="62"/>
      <c r="F346" s="77"/>
      <c r="G346" s="75"/>
      <c r="H346" s="75"/>
      <c r="I346" s="75"/>
      <c r="J346" s="75"/>
      <c r="K346" s="74" t="s">
        <v>264</v>
      </c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4" t="s">
        <v>264</v>
      </c>
      <c r="X346" s="75"/>
      <c r="Y346" s="75"/>
      <c r="Z346" s="75"/>
      <c r="AA346" s="74" t="s">
        <v>264</v>
      </c>
      <c r="AB346" s="75"/>
      <c r="AC346" s="75"/>
      <c r="AD346" s="74" t="s">
        <v>264</v>
      </c>
      <c r="AE346" s="75"/>
    </row>
    <row r="347" spans="1:31" ht="15">
      <c r="A347" s="56">
        <f t="shared" si="5"/>
        <v>341</v>
      </c>
      <c r="B347" s="58" t="s">
        <v>617</v>
      </c>
      <c r="C347" s="61">
        <v>42934</v>
      </c>
      <c r="D347" s="78">
        <v>0.4375</v>
      </c>
      <c r="E347" s="62"/>
      <c r="F347" s="77"/>
      <c r="G347" s="75"/>
      <c r="H347" s="75"/>
      <c r="I347" s="75"/>
      <c r="J347" s="75"/>
      <c r="K347" s="74" t="s">
        <v>264</v>
      </c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4" t="s">
        <v>264</v>
      </c>
      <c r="X347" s="75"/>
      <c r="Y347" s="75"/>
      <c r="Z347" s="75"/>
      <c r="AA347" s="74" t="s">
        <v>264</v>
      </c>
      <c r="AB347" s="75"/>
      <c r="AC347" s="75"/>
      <c r="AD347" s="74" t="s">
        <v>264</v>
      </c>
      <c r="AE347" s="75"/>
    </row>
    <row r="348" spans="1:31" ht="15">
      <c r="A348" s="56">
        <f t="shared" si="5"/>
        <v>342</v>
      </c>
      <c r="B348" s="58" t="s">
        <v>618</v>
      </c>
      <c r="C348" s="61">
        <v>42934</v>
      </c>
      <c r="D348" s="78">
        <v>0.4375</v>
      </c>
      <c r="E348" s="62"/>
      <c r="F348" s="77"/>
      <c r="G348" s="75"/>
      <c r="H348" s="75"/>
      <c r="I348" s="75"/>
      <c r="J348" s="75"/>
      <c r="K348" s="74" t="s">
        <v>264</v>
      </c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4" t="s">
        <v>264</v>
      </c>
      <c r="X348" s="75"/>
      <c r="Y348" s="75"/>
      <c r="Z348" s="75"/>
      <c r="AA348" s="74" t="s">
        <v>264</v>
      </c>
      <c r="AB348" s="75"/>
      <c r="AC348" s="75"/>
      <c r="AD348" s="74" t="s">
        <v>264</v>
      </c>
      <c r="AE348" s="75"/>
    </row>
    <row r="349" spans="1:31" ht="15">
      <c r="A349" s="56">
        <f t="shared" si="5"/>
        <v>343</v>
      </c>
      <c r="B349" s="58" t="s">
        <v>619</v>
      </c>
      <c r="C349" s="61">
        <v>42934</v>
      </c>
      <c r="D349" s="78">
        <v>0.4375</v>
      </c>
      <c r="E349" s="62"/>
      <c r="F349" s="77"/>
      <c r="G349" s="75"/>
      <c r="H349" s="75"/>
      <c r="I349" s="75"/>
      <c r="J349" s="75"/>
      <c r="K349" s="74" t="s">
        <v>264</v>
      </c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4" t="s">
        <v>264</v>
      </c>
      <c r="X349" s="75"/>
      <c r="Y349" s="75"/>
      <c r="Z349" s="75"/>
      <c r="AA349" s="74" t="s">
        <v>264</v>
      </c>
      <c r="AB349" s="75"/>
      <c r="AC349" s="75"/>
      <c r="AD349" s="74" t="s">
        <v>264</v>
      </c>
      <c r="AE349" s="75"/>
    </row>
    <row r="350" spans="1:31" ht="15">
      <c r="A350" s="56">
        <f t="shared" si="5"/>
        <v>344</v>
      </c>
      <c r="B350" s="58" t="s">
        <v>620</v>
      </c>
      <c r="C350" s="61">
        <v>42934</v>
      </c>
      <c r="D350" s="78">
        <v>0.4375</v>
      </c>
      <c r="E350" s="62"/>
      <c r="F350" s="77"/>
      <c r="G350" s="75"/>
      <c r="H350" s="75"/>
      <c r="I350" s="75"/>
      <c r="J350" s="75"/>
      <c r="K350" s="74" t="s">
        <v>264</v>
      </c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4" t="s">
        <v>264</v>
      </c>
      <c r="X350" s="75"/>
      <c r="Y350" s="75"/>
      <c r="Z350" s="75"/>
      <c r="AA350" s="74" t="s">
        <v>264</v>
      </c>
      <c r="AB350" s="75"/>
      <c r="AC350" s="75"/>
      <c r="AD350" s="74" t="s">
        <v>264</v>
      </c>
      <c r="AE350" s="75"/>
    </row>
    <row r="351" spans="1:31" ht="15">
      <c r="A351" s="56">
        <f t="shared" si="5"/>
        <v>345</v>
      </c>
      <c r="B351" s="58" t="s">
        <v>621</v>
      </c>
      <c r="C351" s="61">
        <v>42934</v>
      </c>
      <c r="D351" s="78">
        <v>0.4375</v>
      </c>
      <c r="E351" s="62"/>
      <c r="F351" s="77"/>
      <c r="G351" s="75"/>
      <c r="H351" s="75"/>
      <c r="I351" s="75"/>
      <c r="J351" s="75"/>
      <c r="K351" s="74" t="s">
        <v>264</v>
      </c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4" t="s">
        <v>264</v>
      </c>
      <c r="X351" s="75"/>
      <c r="Y351" s="75"/>
      <c r="Z351" s="75"/>
      <c r="AA351" s="74" t="s">
        <v>264</v>
      </c>
      <c r="AB351" s="75"/>
      <c r="AC351" s="75"/>
      <c r="AD351" s="74" t="s">
        <v>264</v>
      </c>
      <c r="AE351" s="75"/>
    </row>
    <row r="352" spans="1:31" ht="15">
      <c r="A352" s="56">
        <f t="shared" si="5"/>
        <v>346</v>
      </c>
      <c r="B352" s="58" t="s">
        <v>622</v>
      </c>
      <c r="C352" s="61">
        <v>42934</v>
      </c>
      <c r="D352" s="78">
        <v>0.4375</v>
      </c>
      <c r="E352" s="62"/>
      <c r="F352" s="77"/>
      <c r="G352" s="75"/>
      <c r="H352" s="75"/>
      <c r="I352" s="75"/>
      <c r="J352" s="75"/>
      <c r="K352" s="74" t="s">
        <v>264</v>
      </c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4" t="s">
        <v>264</v>
      </c>
      <c r="X352" s="75"/>
      <c r="Y352" s="75"/>
      <c r="Z352" s="75"/>
      <c r="AA352" s="74" t="s">
        <v>264</v>
      </c>
      <c r="AB352" s="75"/>
      <c r="AC352" s="75"/>
      <c r="AD352" s="74" t="s">
        <v>264</v>
      </c>
      <c r="AE352" s="75"/>
    </row>
    <row r="353" spans="1:31" ht="15">
      <c r="A353" s="56">
        <f t="shared" si="5"/>
        <v>347</v>
      </c>
      <c r="B353" s="58" t="s">
        <v>623</v>
      </c>
      <c r="C353" s="61">
        <v>43047</v>
      </c>
      <c r="D353" s="78">
        <v>0.4375</v>
      </c>
      <c r="E353" s="62"/>
      <c r="F353" s="77"/>
      <c r="G353" s="75"/>
      <c r="H353" s="75"/>
      <c r="I353" s="75"/>
      <c r="J353" s="75"/>
      <c r="K353" s="74" t="s">
        <v>264</v>
      </c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4" t="s">
        <v>264</v>
      </c>
      <c r="X353" s="75"/>
      <c r="Y353" s="75"/>
      <c r="Z353" s="75"/>
      <c r="AA353" s="74" t="s">
        <v>264</v>
      </c>
      <c r="AB353" s="75"/>
      <c r="AC353" s="75"/>
      <c r="AD353" s="74" t="s">
        <v>264</v>
      </c>
      <c r="AE353" s="75"/>
    </row>
    <row r="354" spans="1:31" ht="15">
      <c r="A354" s="56">
        <f t="shared" si="5"/>
        <v>348</v>
      </c>
      <c r="B354" s="58" t="s">
        <v>624</v>
      </c>
      <c r="C354" s="61">
        <v>43047</v>
      </c>
      <c r="D354" s="78">
        <v>0.4375</v>
      </c>
      <c r="E354" s="62"/>
      <c r="F354" s="77"/>
      <c r="G354" s="75"/>
      <c r="H354" s="75"/>
      <c r="I354" s="75"/>
      <c r="J354" s="75"/>
      <c r="K354" s="74" t="s">
        <v>264</v>
      </c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4" t="s">
        <v>264</v>
      </c>
      <c r="X354" s="75"/>
      <c r="Y354" s="75"/>
      <c r="Z354" s="75"/>
      <c r="AA354" s="74" t="s">
        <v>264</v>
      </c>
      <c r="AB354" s="75"/>
      <c r="AC354" s="75"/>
      <c r="AD354" s="74" t="s">
        <v>264</v>
      </c>
      <c r="AE354" s="75"/>
    </row>
    <row r="355" spans="1:31" ht="15">
      <c r="A355" s="56">
        <f t="shared" si="5"/>
        <v>349</v>
      </c>
      <c r="B355" s="58" t="s">
        <v>625</v>
      </c>
      <c r="C355" s="61">
        <v>43047</v>
      </c>
      <c r="D355" s="78">
        <v>0.4375</v>
      </c>
      <c r="E355" s="62"/>
      <c r="F355" s="77"/>
      <c r="G355" s="75"/>
      <c r="H355" s="75"/>
      <c r="I355" s="75"/>
      <c r="J355" s="75"/>
      <c r="K355" s="74" t="s">
        <v>264</v>
      </c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4" t="s">
        <v>264</v>
      </c>
      <c r="X355" s="75"/>
      <c r="Y355" s="75"/>
      <c r="Z355" s="75"/>
      <c r="AA355" s="74" t="s">
        <v>264</v>
      </c>
      <c r="AB355" s="75"/>
      <c r="AC355" s="75"/>
      <c r="AD355" s="74" t="s">
        <v>264</v>
      </c>
      <c r="AE355" s="75"/>
    </row>
    <row r="356" spans="1:31" ht="15">
      <c r="A356" s="56">
        <f t="shared" si="5"/>
        <v>350</v>
      </c>
      <c r="B356" s="58" t="s">
        <v>626</v>
      </c>
      <c r="C356" s="61">
        <v>43047</v>
      </c>
      <c r="D356" s="78">
        <v>0.4375</v>
      </c>
      <c r="E356" s="62"/>
      <c r="F356" s="77"/>
      <c r="G356" s="75"/>
      <c r="H356" s="75"/>
      <c r="I356" s="75"/>
      <c r="J356" s="75"/>
      <c r="K356" s="74" t="s">
        <v>264</v>
      </c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4" t="s">
        <v>264</v>
      </c>
      <c r="X356" s="75"/>
      <c r="Y356" s="75"/>
      <c r="Z356" s="75"/>
      <c r="AA356" s="74" t="s">
        <v>264</v>
      </c>
      <c r="AB356" s="75"/>
      <c r="AC356" s="75"/>
      <c r="AD356" s="74" t="s">
        <v>264</v>
      </c>
      <c r="AE356" s="75"/>
    </row>
    <row r="357" spans="1:31" ht="15">
      <c r="A357" s="56">
        <f t="shared" si="5"/>
        <v>351</v>
      </c>
      <c r="B357" s="58" t="s">
        <v>627</v>
      </c>
      <c r="C357" s="61">
        <v>43047</v>
      </c>
      <c r="D357" s="78">
        <v>0.4375</v>
      </c>
      <c r="E357" s="62"/>
      <c r="F357" s="77"/>
      <c r="G357" s="75"/>
      <c r="H357" s="75"/>
      <c r="I357" s="75"/>
      <c r="J357" s="75"/>
      <c r="K357" s="74" t="s">
        <v>264</v>
      </c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4" t="s">
        <v>264</v>
      </c>
      <c r="X357" s="75"/>
      <c r="Y357" s="75"/>
      <c r="Z357" s="75"/>
      <c r="AA357" s="74" t="s">
        <v>264</v>
      </c>
      <c r="AB357" s="75"/>
      <c r="AC357" s="75"/>
      <c r="AD357" s="74" t="s">
        <v>264</v>
      </c>
      <c r="AE357" s="75"/>
    </row>
    <row r="358" spans="1:31" ht="15">
      <c r="A358" s="56">
        <f t="shared" si="5"/>
        <v>352</v>
      </c>
      <c r="B358" s="58" t="s">
        <v>628</v>
      </c>
      <c r="C358" s="61">
        <v>43047</v>
      </c>
      <c r="D358" s="78">
        <v>0.4375</v>
      </c>
      <c r="E358" s="62"/>
      <c r="F358" s="77"/>
      <c r="G358" s="75"/>
      <c r="H358" s="75"/>
      <c r="I358" s="75"/>
      <c r="J358" s="75"/>
      <c r="K358" s="74" t="s">
        <v>264</v>
      </c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4" t="s">
        <v>264</v>
      </c>
      <c r="X358" s="75"/>
      <c r="Y358" s="75"/>
      <c r="Z358" s="75"/>
      <c r="AA358" s="74" t="s">
        <v>264</v>
      </c>
      <c r="AB358" s="75"/>
      <c r="AC358" s="75"/>
      <c r="AD358" s="74" t="s">
        <v>264</v>
      </c>
      <c r="AE358" s="75"/>
    </row>
    <row r="359" spans="1:31" ht="15">
      <c r="A359" s="56">
        <f t="shared" si="5"/>
        <v>353</v>
      </c>
      <c r="B359" s="58" t="s">
        <v>629</v>
      </c>
      <c r="C359" s="61">
        <v>43047</v>
      </c>
      <c r="D359" s="78">
        <v>0.4375</v>
      </c>
      <c r="E359" s="62"/>
      <c r="F359" s="77"/>
      <c r="G359" s="75"/>
      <c r="H359" s="75"/>
      <c r="I359" s="75"/>
      <c r="J359" s="75"/>
      <c r="K359" s="74" t="s">
        <v>264</v>
      </c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4" t="s">
        <v>264</v>
      </c>
      <c r="X359" s="75"/>
      <c r="Y359" s="75"/>
      <c r="Z359" s="75"/>
      <c r="AA359" s="74" t="s">
        <v>264</v>
      </c>
      <c r="AB359" s="75"/>
      <c r="AC359" s="75"/>
      <c r="AD359" s="74" t="s">
        <v>264</v>
      </c>
      <c r="AE359" s="75"/>
    </row>
    <row r="360" spans="1:31" ht="15">
      <c r="A360" s="56">
        <f t="shared" si="5"/>
        <v>354</v>
      </c>
      <c r="B360" s="58" t="s">
        <v>630</v>
      </c>
      <c r="C360" s="61">
        <v>43047</v>
      </c>
      <c r="D360" s="78">
        <v>0.4375</v>
      </c>
      <c r="E360" s="62"/>
      <c r="F360" s="77"/>
      <c r="G360" s="75"/>
      <c r="H360" s="75"/>
      <c r="I360" s="75"/>
      <c r="J360" s="75"/>
      <c r="K360" s="74" t="s">
        <v>264</v>
      </c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4" t="s">
        <v>264</v>
      </c>
      <c r="X360" s="75"/>
      <c r="Y360" s="75"/>
      <c r="Z360" s="75"/>
      <c r="AA360" s="74" t="s">
        <v>264</v>
      </c>
      <c r="AB360" s="75"/>
      <c r="AC360" s="75"/>
      <c r="AD360" s="74" t="s">
        <v>264</v>
      </c>
      <c r="AE360" s="75"/>
    </row>
    <row r="361" spans="1:31" ht="15">
      <c r="A361" s="56">
        <f t="shared" si="5"/>
        <v>355</v>
      </c>
      <c r="B361" s="58" t="s">
        <v>631</v>
      </c>
      <c r="C361" s="61">
        <v>43047</v>
      </c>
      <c r="D361" s="78">
        <v>0.4375</v>
      </c>
      <c r="E361" s="62"/>
      <c r="F361" s="77"/>
      <c r="G361" s="75"/>
      <c r="H361" s="75"/>
      <c r="I361" s="75"/>
      <c r="J361" s="75"/>
      <c r="K361" s="74" t="s">
        <v>264</v>
      </c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4" t="s">
        <v>264</v>
      </c>
      <c r="X361" s="75"/>
      <c r="Y361" s="75"/>
      <c r="Z361" s="75"/>
      <c r="AA361" s="74" t="s">
        <v>264</v>
      </c>
      <c r="AB361" s="75"/>
      <c r="AC361" s="75"/>
      <c r="AD361" s="74" t="s">
        <v>264</v>
      </c>
      <c r="AE361" s="75"/>
    </row>
    <row r="362" spans="1:31" ht="15">
      <c r="A362" s="56">
        <f t="shared" si="5"/>
        <v>356</v>
      </c>
      <c r="B362" s="58" t="s">
        <v>632</v>
      </c>
      <c r="C362" s="61">
        <v>43047</v>
      </c>
      <c r="D362" s="78">
        <v>0.4375</v>
      </c>
      <c r="E362" s="62"/>
      <c r="F362" s="77"/>
      <c r="G362" s="75"/>
      <c r="H362" s="75"/>
      <c r="I362" s="75"/>
      <c r="J362" s="75"/>
      <c r="K362" s="74" t="s">
        <v>264</v>
      </c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4" t="s">
        <v>264</v>
      </c>
      <c r="X362" s="75"/>
      <c r="Y362" s="75"/>
      <c r="Z362" s="75"/>
      <c r="AA362" s="74" t="s">
        <v>264</v>
      </c>
      <c r="AB362" s="75"/>
      <c r="AC362" s="75"/>
      <c r="AD362" s="74" t="s">
        <v>264</v>
      </c>
      <c r="AE362" s="75"/>
    </row>
    <row r="363" spans="1:31" ht="15">
      <c r="A363" s="56">
        <f t="shared" si="5"/>
        <v>357</v>
      </c>
      <c r="B363" s="58" t="s">
        <v>633</v>
      </c>
      <c r="C363" s="61">
        <v>43047</v>
      </c>
      <c r="D363" s="78">
        <v>0.4375</v>
      </c>
      <c r="E363" s="62"/>
      <c r="F363" s="77"/>
      <c r="G363" s="75"/>
      <c r="H363" s="75"/>
      <c r="I363" s="75"/>
      <c r="J363" s="75"/>
      <c r="K363" s="74" t="s">
        <v>264</v>
      </c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4" t="s">
        <v>264</v>
      </c>
      <c r="X363" s="75"/>
      <c r="Y363" s="75"/>
      <c r="Z363" s="75"/>
      <c r="AA363" s="74" t="s">
        <v>264</v>
      </c>
      <c r="AB363" s="75"/>
      <c r="AC363" s="75"/>
      <c r="AD363" s="74" t="s">
        <v>264</v>
      </c>
      <c r="AE363" s="75"/>
    </row>
    <row r="364" ht="15">
      <c r="B364" s="76"/>
    </row>
  </sheetData>
  <sheetProtection/>
  <mergeCells count="11">
    <mergeCell ref="P4:V4"/>
    <mergeCell ref="W4:Z4"/>
    <mergeCell ref="AD4:AE4"/>
    <mergeCell ref="AA4:AC4"/>
    <mergeCell ref="A2:Q2"/>
    <mergeCell ref="A4:A5"/>
    <mergeCell ref="B4:B5"/>
    <mergeCell ref="C4:C5"/>
    <mergeCell ref="D4:D5"/>
    <mergeCell ref="E4:I4"/>
    <mergeCell ref="J4:O4"/>
  </mergeCells>
  <printOptions/>
  <pageMargins left="0.4" right="0.27" top="0.51" bottom="0.5" header="0.5" footer="0.5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User</cp:lastModifiedBy>
  <cp:lastPrinted>2016-01-22T03:36:47Z</cp:lastPrinted>
  <dcterms:created xsi:type="dcterms:W3CDTF">2015-09-22T03:21:12Z</dcterms:created>
  <dcterms:modified xsi:type="dcterms:W3CDTF">2018-03-23T07:11:05Z</dcterms:modified>
  <cp:category/>
  <cp:version/>
  <cp:contentType/>
  <cp:contentStatus/>
</cp:coreProperties>
</file>