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и документы\ООО Кубаньэлектросеть\Списание\"/>
    </mc:Choice>
  </mc:AlternateContent>
  <bookViews>
    <workbookView xWindow="480" yWindow="330" windowWidth="19875" windowHeight="7455"/>
  </bookViews>
  <sheets>
    <sheet name="ТО и Аварийный запас" sheetId="1" r:id="rId1"/>
  </sheets>
  <definedNames>
    <definedName name="_Hlk305243771" localSheetId="0">'ТО и Аварийный запас'!$B$33</definedName>
    <definedName name="_Hlk305244854" localSheetId="0">'ТО и Аварийный запас'!$B$15</definedName>
    <definedName name="_xlnm.Print_Area" localSheetId="0">'ТО и Аварийный запас'!$A$1:$F$56</definedName>
  </definedNames>
  <calcPr calcId="152511"/>
</workbook>
</file>

<file path=xl/calcChain.xml><?xml version="1.0" encoding="utf-8"?>
<calcChain xmlns="http://schemas.openxmlformats.org/spreadsheetml/2006/main">
  <c r="C56" i="1" l="1"/>
  <c r="F50" i="1" l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15" i="1" l="1"/>
  <c r="F38" i="1"/>
</calcChain>
</file>

<file path=xl/sharedStrings.xml><?xml version="1.0" encoding="utf-8"?>
<sst xmlns="http://schemas.openxmlformats.org/spreadsheetml/2006/main" count="127" uniqueCount="94">
  <si>
    <t xml:space="preserve"> </t>
  </si>
  <si>
    <t>Утверждаю:</t>
  </si>
  <si>
    <t>Текущий ремонт</t>
  </si>
  <si>
    <t>№ п/п</t>
  </si>
  <si>
    <t>Наименование</t>
  </si>
  <si>
    <t>Ед. изм.</t>
  </si>
  <si>
    <t>Кол-во</t>
  </si>
  <si>
    <t>Цена за ед.</t>
  </si>
  <si>
    <t>Сумма</t>
  </si>
  <si>
    <t xml:space="preserve">Лента крепления ЛМ-50 </t>
  </si>
  <si>
    <t>Всего текущий ремонт</t>
  </si>
  <si>
    <t>м</t>
  </si>
  <si>
    <t>Комплект промежуточной подвески ES 1500</t>
  </si>
  <si>
    <t>шт</t>
  </si>
  <si>
    <t>Зажим анкерный клиновидный РА 1500</t>
  </si>
  <si>
    <t>Наконечник изолир. с медно-алюм. клеммой CPTAU-50</t>
  </si>
  <si>
    <t>уп</t>
  </si>
  <si>
    <t>Провод ПВ3 50 мм</t>
  </si>
  <si>
    <t>Провод ПВ3 70 мм</t>
  </si>
  <si>
    <t>Автоматический выключатель ВА 57-39 630 А</t>
  </si>
  <si>
    <t>Провод СИП 2х16</t>
  </si>
  <si>
    <t>Провод СИП 3х70+1х54,6</t>
  </si>
  <si>
    <t>Провод СИП 4х16</t>
  </si>
  <si>
    <t>Зажим ответвительный гол./изол. N 640 (6-120мм2/6-35мм2)</t>
  </si>
  <si>
    <t>Зажим ответвительный изол./изол. ЗОИ (35-150мм2/35-150мм2)</t>
  </si>
  <si>
    <t>Зажим ответвительный изол./изол. ОР 645 (16-150мм2/4-35мм2)</t>
  </si>
  <si>
    <t>Провод СИП-2 3х95+1х70</t>
  </si>
  <si>
    <t>Директор ООО "Кубаньэлектросеть"</t>
  </si>
  <si>
    <t>__________________ В.А. Черкашин</t>
  </si>
  <si>
    <t>Наконечник изолир. с медно-алюм. клеммой CPTAU-70</t>
  </si>
  <si>
    <t>Хомут (нейлон) 11-18 (100шт)</t>
  </si>
  <si>
    <t>Провод ПВ3 95 мм</t>
  </si>
  <si>
    <t>Разъединитель РЛНД-10/630УХЛ1 с РПН</t>
  </si>
  <si>
    <t>Наконечник изолир. с медно-алюм. клеммой CPTAU-95</t>
  </si>
  <si>
    <t>Наконечник алюминиевый ТА 50</t>
  </si>
  <si>
    <t>Наконечник алюминиевый ТА 70</t>
  </si>
  <si>
    <t>Наконечник алюминиевый ТА 95</t>
  </si>
  <si>
    <t>Наконечник медный луженый ТМЛ 70-10-13</t>
  </si>
  <si>
    <t>Наконечник медный луженый ТМЛ 95-12-15</t>
  </si>
  <si>
    <t>Наконечник медный луженый ТМЛ 120-12-17</t>
  </si>
  <si>
    <t>Предохранитель ППНИ-37 250А</t>
  </si>
  <si>
    <t>Предохранитель ППНИ-37 400А</t>
  </si>
  <si>
    <t>Предохранитель ППНИ-39 630А</t>
  </si>
  <si>
    <t>Разъединитель РЛНД 10/400 с ПРНЗ-10 У1</t>
  </si>
  <si>
    <t>Выкл. автомат. ВА 51-35М2-340010 (250А)</t>
  </si>
  <si>
    <t>Выкл. автомат. ВА 57-39-340010 (400А) 4000А 690В/50Гц</t>
  </si>
  <si>
    <t>Выкл. автомат. ВА 51-35М3-340010 (320А)</t>
  </si>
  <si>
    <t>Выкл. автомат. ВА 51-35М2-340010 (160А)</t>
  </si>
  <si>
    <t>Выкл. автомат. ВА88-40 3Р 800А 35кА с электронным расцепителем MP 211 SVA51-3-0800</t>
  </si>
  <si>
    <t>CА1500 EKF Кронштейн анкерный</t>
  </si>
  <si>
    <t>Кабель силовой АСБл 3х240(ож)-10</t>
  </si>
  <si>
    <t>План закупок ООО "Кубаньэлектросеть" на 2022 год</t>
  </si>
  <si>
    <t>Поставка электроматериалов и оборудования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</si>
  <si>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</si>
  <si>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</si>
  <si>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</si>
  <si>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</si>
  <si>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</si>
  <si>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</si>
  <si>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</si>
  <si>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</si>
  <si>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</si>
  <si>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</si>
  <si>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</si>
  <si>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</si>
  <si>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</si>
  <si>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</si>
  <si>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</si>
  <si>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</si>
  <si>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</si>
  <si>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</si>
  <si>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</si>
  <si>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</si>
  <si>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</si>
  <si>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</si>
  <si>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</si>
  <si>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</si>
  <si>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</si>
  <si>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</si>
  <si>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</si>
  <si>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</si>
  <si>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</si>
  <si>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</si>
  <si>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</si>
  <si>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</si>
  <si>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</si>
  <si>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</si>
  <si>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</si>
  <si>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</si>
  <si>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Поставка материалов по охране труда и ТБ (спец. одежда, средства защиты</t>
  </si>
  <si>
    <t>Выполнение текущего ремонта воздушных линий электропередачи</t>
  </si>
  <si>
    <t>Выполнение текущего ремонта трансформаторных подстанций</t>
  </si>
  <si>
    <t>Выполнение капитального ремонта трансформаторов до 1000кВА</t>
  </si>
  <si>
    <t>Выполнение технического обслуживания электросетевого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</si>
</sst>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>
      <alignment horizontal="center" vertical="center" wrapText="1"/>
    </xf>
    <xf numFmtId="0" fontId="4" fillId="0" borderId="2" applyBorder="0">
      <alignment horizontal="center" vertical="center" wrapText="1"/>
    </xf>
    <xf numFmtId="4" fontId="5" fillId="2" borderId="1" applyBorder="0">
      <alignment horizontal="right"/>
    </xf>
    <xf numFmtId="0" fontId="6" fillId="0" borderId="0"/>
    <xf numFmtId="4" fontId="5" fillId="3" borderId="0" applyFont="0" applyBorder="0">
      <alignment horizontal="right"/>
    </xf>
  </cellStyleXfs>
  <cellXfs count="41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Font="1"/>
    <xf numFmtId="4" fontId="7" fillId="0" borderId="0" xfId="0" applyNumberFormat="1" applyFont="1"/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9" fillId="0" borderId="0" xfId="0" applyNumberFormat="1" applyFont="1"/>
    <xf numFmtId="3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6">
    <cellStyle name="Заголовок" xfId="1"/>
    <cellStyle name="ЗаголовокСтолбца" xfId="2"/>
    <cellStyle name="Значение" xfId="3"/>
    <cellStyle name="Обычный" xfId="0" builtinId="0"/>
    <cellStyle name="Обычный 2" xfId="4"/>
    <cellStyle name="Формула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view="pageBreakPreview" zoomScale="85" zoomScaleNormal="100" zoomScaleSheetLayoutView="85" workbookViewId="0">
      <selection activeCell="G72" sqref="F72:G73"/>
    </sheetView>
  </sheetViews>
  <sheetFormatPr defaultRowHeight="15" x14ac:dyDescent="0.25"/>
  <cols>
    <col min="1" max="1" width="6.42578125" customWidth="1"/>
    <col min="2" max="2" width="60" customWidth="1"/>
    <col min="3" max="3" width="7.140625" customWidth="1"/>
    <col min="4" max="4" width="9.85546875" customWidth="1"/>
    <col min="5" max="5" width="14.5703125" customWidth="1"/>
    <col min="6" max="6" width="13.5703125" customWidth="1"/>
    <col min="8" max="9" width="12.7109375" bestFit="1" customWidth="1"/>
    <col min="10" max="10" width="18" customWidth="1"/>
    <col min="12" max="12" width="24.28515625" customWidth="1"/>
  </cols>
  <sheetData>
    <row r="1" spans="1:8" ht="15.75" customHeight="1" x14ac:dyDescent="0.25">
      <c r="B1" s="28" t="s">
        <v>0</v>
      </c>
      <c r="C1" s="28"/>
      <c r="D1" s="28"/>
      <c r="E1" s="28"/>
      <c r="F1" s="28"/>
    </row>
    <row r="2" spans="1:8" s="5" customFormat="1" ht="15.75" customHeight="1" x14ac:dyDescent="0.3">
      <c r="C2" s="29" t="s">
        <v>1</v>
      </c>
      <c r="D2" s="29"/>
      <c r="E2" s="29"/>
      <c r="F2" s="29"/>
    </row>
    <row r="3" spans="1:8" s="5" customFormat="1" ht="15.75" customHeight="1" x14ac:dyDescent="0.3">
      <c r="C3" s="29" t="s">
        <v>27</v>
      </c>
      <c r="D3" s="29"/>
      <c r="E3" s="29"/>
      <c r="F3" s="29"/>
    </row>
    <row r="4" spans="1:8" s="5" customFormat="1" ht="15.75" customHeight="1" x14ac:dyDescent="0.3">
      <c r="C4" s="6"/>
      <c r="D4" s="6"/>
      <c r="E4" s="6"/>
      <c r="F4" s="6"/>
    </row>
    <row r="5" spans="1:8" s="5" customFormat="1" ht="15.75" customHeight="1" x14ac:dyDescent="0.3">
      <c r="C5" s="6"/>
      <c r="D5" s="6"/>
      <c r="E5" s="6"/>
      <c r="F5" s="6"/>
    </row>
    <row r="6" spans="1:8" s="5" customFormat="1" ht="15.75" customHeight="1" x14ac:dyDescent="0.3">
      <c r="C6" s="29" t="s">
        <v>28</v>
      </c>
      <c r="D6" s="29"/>
      <c r="E6" s="29"/>
      <c r="F6" s="29"/>
    </row>
    <row r="7" spans="1:8" ht="15.75" customHeight="1" x14ac:dyDescent="0.25">
      <c r="C7" s="30"/>
      <c r="D7" s="30"/>
      <c r="E7" s="30"/>
      <c r="F7" s="30"/>
    </row>
    <row r="8" spans="1:8" ht="15.75" x14ac:dyDescent="0.25">
      <c r="B8" s="28"/>
      <c r="C8" s="28"/>
      <c r="D8" s="28"/>
      <c r="E8" s="28"/>
      <c r="F8" s="28"/>
    </row>
    <row r="9" spans="1:8" ht="15.75" x14ac:dyDescent="0.25">
      <c r="B9" s="28"/>
      <c r="C9" s="28"/>
      <c r="D9" s="28"/>
      <c r="E9" s="28"/>
      <c r="F9" s="28"/>
    </row>
    <row r="10" spans="1:8" ht="49.5" customHeight="1" x14ac:dyDescent="0.25">
      <c r="A10" s="33" t="s">
        <v>51</v>
      </c>
      <c r="B10" s="33"/>
      <c r="C10" s="33"/>
      <c r="D10" s="33"/>
      <c r="E10" s="33"/>
      <c r="F10" s="33"/>
    </row>
    <row r="11" spans="1:8" ht="15.75" x14ac:dyDescent="0.25">
      <c r="B11" s="34"/>
      <c r="C11" s="34"/>
      <c r="D11" s="34"/>
      <c r="E11" s="34"/>
      <c r="F11" s="34"/>
    </row>
    <row r="12" spans="1:8" s="1" customFormat="1" ht="20.25" customHeight="1" x14ac:dyDescent="0.25">
      <c r="A12" s="35" t="s">
        <v>2</v>
      </c>
      <c r="B12" s="35"/>
      <c r="C12" s="35"/>
      <c r="D12" s="35"/>
      <c r="E12" s="35"/>
      <c r="F12" s="35"/>
    </row>
    <row r="13" spans="1:8" s="1" customFormat="1" ht="31.5" x14ac:dyDescent="0.25">
      <c r="A13" s="14" t="s">
        <v>3</v>
      </c>
      <c r="B13" s="14" t="s">
        <v>4</v>
      </c>
      <c r="C13" s="14" t="s">
        <v>5</v>
      </c>
      <c r="D13" s="14" t="s">
        <v>6</v>
      </c>
      <c r="E13" s="14" t="s">
        <v>7</v>
      </c>
      <c r="F13" s="14" t="s">
        <v>8</v>
      </c>
    </row>
    <row r="14" spans="1:8" s="1" customFormat="1" ht="15.75" x14ac:dyDescent="0.25">
      <c r="A14" s="19">
        <v>1</v>
      </c>
      <c r="B14" s="38" t="s">
        <v>52</v>
      </c>
      <c r="C14" s="39"/>
      <c r="D14" s="39"/>
      <c r="E14" s="40"/>
      <c r="F14" s="17">
        <v>11656536</v>
      </c>
    </row>
    <row r="15" spans="1:8" ht="15.75" hidden="1" x14ac:dyDescent="0.25">
      <c r="A15" s="21" t="s">
        <v>53</v>
      </c>
      <c r="B15" s="2" t="s">
        <v>12</v>
      </c>
      <c r="C15" s="14" t="s">
        <v>13</v>
      </c>
      <c r="D15" s="14">
        <v>250</v>
      </c>
      <c r="E15" s="17">
        <v>492</v>
      </c>
      <c r="F15" s="17">
        <f t="shared" ref="F15:F50" si="0">D15*E15</f>
        <v>123000</v>
      </c>
      <c r="H15" s="1"/>
    </row>
    <row r="16" spans="1:8" ht="15.75" hidden="1" x14ac:dyDescent="0.25">
      <c r="A16" s="21" t="s">
        <v>54</v>
      </c>
      <c r="B16" s="2" t="s">
        <v>49</v>
      </c>
      <c r="C16" s="14" t="s">
        <v>13</v>
      </c>
      <c r="D16" s="14">
        <v>250</v>
      </c>
      <c r="E16" s="17">
        <v>361</v>
      </c>
      <c r="F16" s="17">
        <f t="shared" si="0"/>
        <v>90250</v>
      </c>
      <c r="H16" s="1"/>
    </row>
    <row r="17" spans="1:9" ht="15.75" hidden="1" x14ac:dyDescent="0.25">
      <c r="A17" s="21" t="s">
        <v>55</v>
      </c>
      <c r="B17" s="2" t="s">
        <v>14</v>
      </c>
      <c r="C17" s="14" t="s">
        <v>13</v>
      </c>
      <c r="D17" s="14">
        <v>250</v>
      </c>
      <c r="E17" s="17">
        <v>517</v>
      </c>
      <c r="F17" s="17">
        <f t="shared" si="0"/>
        <v>129250</v>
      </c>
      <c r="H17" s="1"/>
    </row>
    <row r="18" spans="1:9" ht="15.75" hidden="1" x14ac:dyDescent="0.25">
      <c r="A18" s="21" t="s">
        <v>56</v>
      </c>
      <c r="B18" s="2" t="s">
        <v>9</v>
      </c>
      <c r="C18" s="14" t="s">
        <v>11</v>
      </c>
      <c r="D18" s="14">
        <v>400</v>
      </c>
      <c r="E18" s="17">
        <v>82</v>
      </c>
      <c r="F18" s="17">
        <f t="shared" si="0"/>
        <v>32800</v>
      </c>
      <c r="H18" s="1"/>
    </row>
    <row r="19" spans="1:9" ht="15.75" hidden="1" x14ac:dyDescent="0.25">
      <c r="A19" s="21" t="s">
        <v>57</v>
      </c>
      <c r="B19" s="2" t="s">
        <v>29</v>
      </c>
      <c r="C19" s="14" t="s">
        <v>13</v>
      </c>
      <c r="D19" s="14">
        <v>100</v>
      </c>
      <c r="E19" s="17">
        <v>319</v>
      </c>
      <c r="F19" s="17">
        <f t="shared" si="0"/>
        <v>31900</v>
      </c>
      <c r="H19" s="1"/>
    </row>
    <row r="20" spans="1:9" ht="15.75" hidden="1" x14ac:dyDescent="0.25">
      <c r="A20" s="21" t="s">
        <v>58</v>
      </c>
      <c r="B20" s="2" t="s">
        <v>15</v>
      </c>
      <c r="C20" s="14" t="s">
        <v>13</v>
      </c>
      <c r="D20" s="14">
        <v>100</v>
      </c>
      <c r="E20" s="17">
        <v>261</v>
      </c>
      <c r="F20" s="17">
        <f t="shared" si="0"/>
        <v>26100</v>
      </c>
      <c r="H20" s="1"/>
    </row>
    <row r="21" spans="1:9" ht="15.75" hidden="1" x14ac:dyDescent="0.25">
      <c r="A21" s="21" t="s">
        <v>59</v>
      </c>
      <c r="B21" s="2" t="s">
        <v>33</v>
      </c>
      <c r="C21" s="14" t="s">
        <v>13</v>
      </c>
      <c r="D21" s="14">
        <v>120</v>
      </c>
      <c r="E21" s="17">
        <v>319</v>
      </c>
      <c r="F21" s="17">
        <f t="shared" si="0"/>
        <v>38280</v>
      </c>
      <c r="H21" s="1"/>
    </row>
    <row r="22" spans="1:9" ht="15.75" hidden="1" x14ac:dyDescent="0.25">
      <c r="A22" s="21" t="s">
        <v>60</v>
      </c>
      <c r="B22" s="2" t="s">
        <v>34</v>
      </c>
      <c r="C22" s="14" t="s">
        <v>13</v>
      </c>
      <c r="D22" s="14">
        <v>150</v>
      </c>
      <c r="E22" s="17">
        <v>70</v>
      </c>
      <c r="F22" s="17">
        <f t="shared" si="0"/>
        <v>10500</v>
      </c>
      <c r="H22" s="9"/>
    </row>
    <row r="23" spans="1:9" ht="15.75" hidden="1" x14ac:dyDescent="0.25">
      <c r="A23" s="21" t="s">
        <v>61</v>
      </c>
      <c r="B23" s="2" t="s">
        <v>35</v>
      </c>
      <c r="C23" s="14" t="s">
        <v>13</v>
      </c>
      <c r="D23" s="14">
        <v>150</v>
      </c>
      <c r="E23" s="17">
        <v>40</v>
      </c>
      <c r="F23" s="17">
        <f t="shared" si="0"/>
        <v>6000</v>
      </c>
      <c r="H23" s="1"/>
      <c r="I23" s="8"/>
    </row>
    <row r="24" spans="1:9" ht="15.75" hidden="1" x14ac:dyDescent="0.25">
      <c r="A24" s="21" t="s">
        <v>62</v>
      </c>
      <c r="B24" s="2" t="s">
        <v>36</v>
      </c>
      <c r="C24" s="14" t="s">
        <v>13</v>
      </c>
      <c r="D24" s="14">
        <v>150</v>
      </c>
      <c r="E24" s="17">
        <v>100</v>
      </c>
      <c r="F24" s="17">
        <f t="shared" si="0"/>
        <v>15000</v>
      </c>
      <c r="H24" s="1"/>
    </row>
    <row r="25" spans="1:9" ht="15.75" hidden="1" x14ac:dyDescent="0.25">
      <c r="A25" s="21" t="s">
        <v>63</v>
      </c>
      <c r="B25" s="2" t="s">
        <v>37</v>
      </c>
      <c r="C25" s="14" t="s">
        <v>13</v>
      </c>
      <c r="D25" s="14">
        <v>150</v>
      </c>
      <c r="E25" s="17">
        <v>55</v>
      </c>
      <c r="F25" s="17">
        <f t="shared" si="0"/>
        <v>8250</v>
      </c>
      <c r="H25" s="1"/>
    </row>
    <row r="26" spans="1:9" ht="15.75" hidden="1" x14ac:dyDescent="0.25">
      <c r="A26" s="21" t="s">
        <v>64</v>
      </c>
      <c r="B26" s="2" t="s">
        <v>38</v>
      </c>
      <c r="C26" s="14" t="s">
        <v>13</v>
      </c>
      <c r="D26" s="14">
        <v>150</v>
      </c>
      <c r="E26" s="17">
        <v>99</v>
      </c>
      <c r="F26" s="17">
        <f t="shared" si="0"/>
        <v>14850</v>
      </c>
      <c r="H26" s="1"/>
    </row>
    <row r="27" spans="1:9" ht="15.75" hidden="1" x14ac:dyDescent="0.25">
      <c r="A27" s="21" t="s">
        <v>65</v>
      </c>
      <c r="B27" s="2" t="s">
        <v>39</v>
      </c>
      <c r="C27" s="14" t="s">
        <v>13</v>
      </c>
      <c r="D27" s="14">
        <v>150</v>
      </c>
      <c r="E27" s="17">
        <v>145</v>
      </c>
      <c r="F27" s="17">
        <f t="shared" si="0"/>
        <v>21750</v>
      </c>
      <c r="H27" s="1"/>
    </row>
    <row r="28" spans="1:9" ht="15.75" hidden="1" x14ac:dyDescent="0.25">
      <c r="A28" s="21" t="s">
        <v>66</v>
      </c>
      <c r="B28" s="2" t="s">
        <v>30</v>
      </c>
      <c r="C28" s="14" t="s">
        <v>16</v>
      </c>
      <c r="D28" s="14">
        <v>25</v>
      </c>
      <c r="E28" s="17">
        <v>345</v>
      </c>
      <c r="F28" s="17">
        <f t="shared" si="0"/>
        <v>8625</v>
      </c>
      <c r="H28" s="1"/>
    </row>
    <row r="29" spans="1:9" ht="15.75" hidden="1" x14ac:dyDescent="0.25">
      <c r="A29" s="21" t="s">
        <v>67</v>
      </c>
      <c r="B29" s="2" t="s">
        <v>31</v>
      </c>
      <c r="C29" s="14" t="s">
        <v>11</v>
      </c>
      <c r="D29" s="14">
        <v>200</v>
      </c>
      <c r="E29" s="17">
        <v>708</v>
      </c>
      <c r="F29" s="17">
        <f t="shared" si="0"/>
        <v>141600</v>
      </c>
      <c r="H29" s="1"/>
    </row>
    <row r="30" spans="1:9" ht="15.75" hidden="1" x14ac:dyDescent="0.25">
      <c r="A30" s="21" t="s">
        <v>68</v>
      </c>
      <c r="B30" s="2" t="s">
        <v>17</v>
      </c>
      <c r="C30" s="14" t="s">
        <v>11</v>
      </c>
      <c r="D30" s="14">
        <v>200</v>
      </c>
      <c r="E30" s="17">
        <v>440</v>
      </c>
      <c r="F30" s="17">
        <f t="shared" si="0"/>
        <v>88000</v>
      </c>
      <c r="H30" s="1"/>
    </row>
    <row r="31" spans="1:9" ht="15.75" hidden="1" x14ac:dyDescent="0.25">
      <c r="A31" s="21" t="s">
        <v>69</v>
      </c>
      <c r="B31" s="2" t="s">
        <v>18</v>
      </c>
      <c r="C31" s="14" t="s">
        <v>11</v>
      </c>
      <c r="D31" s="14">
        <v>200</v>
      </c>
      <c r="E31" s="17">
        <v>548</v>
      </c>
      <c r="F31" s="17">
        <f t="shared" si="0"/>
        <v>109600</v>
      </c>
      <c r="H31" s="1"/>
    </row>
    <row r="32" spans="1:9" ht="15.75" hidden="1" x14ac:dyDescent="0.25">
      <c r="A32" s="21" t="s">
        <v>70</v>
      </c>
      <c r="B32" s="2" t="s">
        <v>40</v>
      </c>
      <c r="C32" s="14" t="s">
        <v>13</v>
      </c>
      <c r="D32" s="14">
        <v>200</v>
      </c>
      <c r="E32" s="17">
        <v>469</v>
      </c>
      <c r="F32" s="17">
        <f t="shared" si="0"/>
        <v>93800</v>
      </c>
      <c r="H32" s="1"/>
    </row>
    <row r="33" spans="1:11" ht="15.75" hidden="1" x14ac:dyDescent="0.25">
      <c r="A33" s="21" t="s">
        <v>71</v>
      </c>
      <c r="B33" s="2" t="s">
        <v>42</v>
      </c>
      <c r="C33" s="14" t="s">
        <v>13</v>
      </c>
      <c r="D33" s="14">
        <v>200</v>
      </c>
      <c r="E33" s="17">
        <v>1350.5</v>
      </c>
      <c r="F33" s="17">
        <f t="shared" si="0"/>
        <v>270100</v>
      </c>
      <c r="H33" s="1"/>
    </row>
    <row r="34" spans="1:11" ht="15.75" hidden="1" x14ac:dyDescent="0.25">
      <c r="A34" s="21" t="s">
        <v>72</v>
      </c>
      <c r="B34" s="2" t="s">
        <v>41</v>
      </c>
      <c r="C34" s="14" t="s">
        <v>13</v>
      </c>
      <c r="D34" s="14">
        <v>200</v>
      </c>
      <c r="E34" s="17">
        <v>436</v>
      </c>
      <c r="F34" s="17">
        <f t="shared" si="0"/>
        <v>87200</v>
      </c>
      <c r="H34" s="1"/>
    </row>
    <row r="35" spans="1:11" ht="15.75" hidden="1" x14ac:dyDescent="0.25">
      <c r="A35" s="21" t="s">
        <v>73</v>
      </c>
      <c r="B35" s="7" t="s">
        <v>20</v>
      </c>
      <c r="C35" s="14" t="s">
        <v>11</v>
      </c>
      <c r="D35" s="14">
        <v>1000</v>
      </c>
      <c r="E35" s="17">
        <v>58.6</v>
      </c>
      <c r="F35" s="17">
        <f t="shared" si="0"/>
        <v>58600</v>
      </c>
      <c r="H35" s="1"/>
    </row>
    <row r="36" spans="1:11" ht="15.75" hidden="1" x14ac:dyDescent="0.25">
      <c r="A36" s="21" t="s">
        <v>74</v>
      </c>
      <c r="B36" s="7" t="s">
        <v>22</v>
      </c>
      <c r="C36" s="14" t="s">
        <v>11</v>
      </c>
      <c r="D36" s="14">
        <v>1000</v>
      </c>
      <c r="E36" s="17">
        <v>107</v>
      </c>
      <c r="F36" s="17">
        <f t="shared" si="0"/>
        <v>107000</v>
      </c>
      <c r="H36" s="1"/>
    </row>
    <row r="37" spans="1:11" ht="15.75" hidden="1" x14ac:dyDescent="0.25">
      <c r="A37" s="21" t="s">
        <v>75</v>
      </c>
      <c r="B37" s="7" t="s">
        <v>21</v>
      </c>
      <c r="C37" s="14" t="s">
        <v>11</v>
      </c>
      <c r="D37" s="14">
        <v>6000</v>
      </c>
      <c r="E37" s="17">
        <v>406</v>
      </c>
      <c r="F37" s="17">
        <f t="shared" si="0"/>
        <v>2436000</v>
      </c>
      <c r="H37" s="1"/>
      <c r="K37" s="8"/>
    </row>
    <row r="38" spans="1:11" ht="15.75" hidden="1" x14ac:dyDescent="0.25">
      <c r="A38" s="21" t="s">
        <v>76</v>
      </c>
      <c r="B38" s="7" t="s">
        <v>26</v>
      </c>
      <c r="C38" s="14" t="s">
        <v>11</v>
      </c>
      <c r="D38" s="14">
        <v>6000</v>
      </c>
      <c r="E38" s="17">
        <v>540</v>
      </c>
      <c r="F38" s="17">
        <f t="shared" si="0"/>
        <v>3240000</v>
      </c>
      <c r="G38" s="16"/>
      <c r="H38" s="1"/>
    </row>
    <row r="39" spans="1:11" ht="31.5" hidden="1" x14ac:dyDescent="0.25">
      <c r="A39" s="21" t="s">
        <v>77</v>
      </c>
      <c r="B39" s="7" t="s">
        <v>23</v>
      </c>
      <c r="C39" s="14" t="s">
        <v>13</v>
      </c>
      <c r="D39" s="14">
        <v>200</v>
      </c>
      <c r="E39" s="17">
        <v>299</v>
      </c>
      <c r="F39" s="17">
        <f t="shared" si="0"/>
        <v>59800</v>
      </c>
      <c r="G39" s="16"/>
      <c r="H39" s="1"/>
    </row>
    <row r="40" spans="1:11" ht="31.5" hidden="1" x14ac:dyDescent="0.25">
      <c r="A40" s="21" t="s">
        <v>78</v>
      </c>
      <c r="B40" s="7" t="s">
        <v>24</v>
      </c>
      <c r="C40" s="14" t="s">
        <v>13</v>
      </c>
      <c r="D40" s="14">
        <v>200</v>
      </c>
      <c r="E40" s="17">
        <v>370.43</v>
      </c>
      <c r="F40" s="17">
        <f t="shared" si="0"/>
        <v>74086</v>
      </c>
      <c r="G40" s="16"/>
      <c r="H40" s="1"/>
    </row>
    <row r="41" spans="1:11" ht="31.5" hidden="1" x14ac:dyDescent="0.25">
      <c r="A41" s="21" t="s">
        <v>79</v>
      </c>
      <c r="B41" s="7" t="s">
        <v>25</v>
      </c>
      <c r="C41" s="14" t="s">
        <v>13</v>
      </c>
      <c r="D41" s="14">
        <v>200</v>
      </c>
      <c r="E41" s="17">
        <v>220</v>
      </c>
      <c r="F41" s="17">
        <f t="shared" si="0"/>
        <v>44000</v>
      </c>
      <c r="G41" s="16"/>
      <c r="H41" s="1"/>
    </row>
    <row r="42" spans="1:11" ht="15.75" hidden="1" x14ac:dyDescent="0.25">
      <c r="A42" s="21" t="s">
        <v>80</v>
      </c>
      <c r="B42" s="7" t="s">
        <v>43</v>
      </c>
      <c r="C42" s="14" t="s">
        <v>13</v>
      </c>
      <c r="D42" s="14">
        <v>16</v>
      </c>
      <c r="E42" s="17">
        <v>22350</v>
      </c>
      <c r="F42" s="17">
        <f t="shared" si="0"/>
        <v>357600</v>
      </c>
      <c r="G42" s="16"/>
      <c r="H42" s="1"/>
    </row>
    <row r="43" spans="1:11" ht="15.75" hidden="1" x14ac:dyDescent="0.25">
      <c r="A43" s="21" t="s">
        <v>81</v>
      </c>
      <c r="B43" s="7" t="s">
        <v>32</v>
      </c>
      <c r="C43" s="14" t="s">
        <v>13</v>
      </c>
      <c r="D43" s="14">
        <v>20</v>
      </c>
      <c r="E43" s="17">
        <v>22350</v>
      </c>
      <c r="F43" s="17">
        <f t="shared" si="0"/>
        <v>447000</v>
      </c>
      <c r="G43" s="16"/>
      <c r="H43" s="1"/>
    </row>
    <row r="44" spans="1:11" ht="15.75" hidden="1" x14ac:dyDescent="0.25">
      <c r="A44" s="21" t="s">
        <v>82</v>
      </c>
      <c r="B44" s="7" t="s">
        <v>47</v>
      </c>
      <c r="C44" s="14" t="s">
        <v>13</v>
      </c>
      <c r="D44" s="14">
        <v>70</v>
      </c>
      <c r="E44" s="17">
        <v>4738</v>
      </c>
      <c r="F44" s="17">
        <f t="shared" si="0"/>
        <v>331660</v>
      </c>
      <c r="G44" s="16"/>
      <c r="H44" s="1"/>
    </row>
    <row r="45" spans="1:11" ht="15.75" hidden="1" x14ac:dyDescent="0.25">
      <c r="A45" s="21" t="s">
        <v>83</v>
      </c>
      <c r="B45" s="7" t="s">
        <v>46</v>
      </c>
      <c r="C45" s="14" t="s">
        <v>13</v>
      </c>
      <c r="D45" s="14">
        <v>60</v>
      </c>
      <c r="E45" s="17">
        <v>10235</v>
      </c>
      <c r="F45" s="17">
        <f t="shared" si="0"/>
        <v>614100</v>
      </c>
      <c r="G45" s="16"/>
      <c r="H45" s="1"/>
    </row>
    <row r="46" spans="1:11" ht="15.75" hidden="1" x14ac:dyDescent="0.25">
      <c r="A46" s="21" t="s">
        <v>84</v>
      </c>
      <c r="B46" s="7" t="s">
        <v>44</v>
      </c>
      <c r="C46" s="14" t="s">
        <v>13</v>
      </c>
      <c r="D46" s="14">
        <v>60</v>
      </c>
      <c r="E46" s="17">
        <v>4958</v>
      </c>
      <c r="F46" s="17">
        <f t="shared" si="0"/>
        <v>297480</v>
      </c>
      <c r="G46" s="16"/>
      <c r="H46" s="1"/>
    </row>
    <row r="47" spans="1:11" ht="15.75" hidden="1" x14ac:dyDescent="0.25">
      <c r="A47" s="21" t="s">
        <v>85</v>
      </c>
      <c r="B47" s="7" t="s">
        <v>45</v>
      </c>
      <c r="C47" s="14" t="s">
        <v>13</v>
      </c>
      <c r="D47" s="14">
        <v>60</v>
      </c>
      <c r="E47" s="17">
        <v>13899</v>
      </c>
      <c r="F47" s="17">
        <f t="shared" si="0"/>
        <v>833940</v>
      </c>
      <c r="G47" s="16"/>
      <c r="H47" s="1"/>
    </row>
    <row r="48" spans="1:11" ht="15.75" hidden="1" x14ac:dyDescent="0.25">
      <c r="A48" s="21" t="s">
        <v>86</v>
      </c>
      <c r="B48" s="7" t="s">
        <v>19</v>
      </c>
      <c r="C48" s="14" t="s">
        <v>13</v>
      </c>
      <c r="D48" s="14">
        <v>30</v>
      </c>
      <c r="E48" s="17">
        <v>19154</v>
      </c>
      <c r="F48" s="17">
        <f t="shared" si="0"/>
        <v>574620</v>
      </c>
      <c r="G48" s="16"/>
      <c r="H48" s="1"/>
    </row>
    <row r="49" spans="1:12" ht="31.5" hidden="1" x14ac:dyDescent="0.25">
      <c r="A49" s="21" t="s">
        <v>87</v>
      </c>
      <c r="B49" s="7" t="s">
        <v>48</v>
      </c>
      <c r="C49" s="14" t="s">
        <v>13</v>
      </c>
      <c r="D49" s="14">
        <v>10</v>
      </c>
      <c r="E49" s="17">
        <v>63317</v>
      </c>
      <c r="F49" s="17">
        <f t="shared" si="0"/>
        <v>633170</v>
      </c>
      <c r="G49" s="16"/>
      <c r="H49" s="1"/>
    </row>
    <row r="50" spans="1:12" ht="15.75" hidden="1" x14ac:dyDescent="0.25">
      <c r="A50" s="21" t="s">
        <v>88</v>
      </c>
      <c r="B50" s="11" t="s">
        <v>50</v>
      </c>
      <c r="C50" s="12" t="s">
        <v>11</v>
      </c>
      <c r="D50" s="13">
        <v>75</v>
      </c>
      <c r="E50" s="18">
        <v>2675</v>
      </c>
      <c r="F50" s="17">
        <f t="shared" si="0"/>
        <v>200625</v>
      </c>
      <c r="G50" s="16"/>
      <c r="H50" s="1"/>
    </row>
    <row r="51" spans="1:12" ht="15.75" x14ac:dyDescent="0.25">
      <c r="A51" s="19">
        <v>2</v>
      </c>
      <c r="B51" s="22" t="s">
        <v>89</v>
      </c>
      <c r="C51" s="23"/>
      <c r="D51" s="23"/>
      <c r="E51" s="24"/>
      <c r="F51" s="17">
        <v>1371890</v>
      </c>
      <c r="G51" s="16"/>
      <c r="H51" s="1"/>
    </row>
    <row r="52" spans="1:12" ht="15.75" x14ac:dyDescent="0.25">
      <c r="A52" s="19">
        <v>3</v>
      </c>
      <c r="B52" s="22" t="s">
        <v>90</v>
      </c>
      <c r="C52" s="23"/>
      <c r="D52" s="23"/>
      <c r="E52" s="24"/>
      <c r="F52" s="17">
        <v>2500000</v>
      </c>
      <c r="G52" s="16"/>
      <c r="H52" s="1"/>
    </row>
    <row r="53" spans="1:12" ht="15.75" x14ac:dyDescent="0.25">
      <c r="A53" s="19">
        <v>4</v>
      </c>
      <c r="B53" s="22" t="s">
        <v>91</v>
      </c>
      <c r="C53" s="23"/>
      <c r="D53" s="23"/>
      <c r="E53" s="24"/>
      <c r="F53" s="17">
        <v>2947950</v>
      </c>
      <c r="G53" s="16"/>
      <c r="H53" s="1"/>
    </row>
    <row r="54" spans="1:12" ht="15.75" x14ac:dyDescent="0.25">
      <c r="A54" s="19">
        <v>5</v>
      </c>
      <c r="B54" s="22" t="s">
        <v>92</v>
      </c>
      <c r="C54" s="23"/>
      <c r="D54" s="23"/>
      <c r="E54" s="24"/>
      <c r="F54" s="17">
        <v>3019840</v>
      </c>
      <c r="G54" s="16"/>
      <c r="H54" s="1"/>
    </row>
    <row r="55" spans="1:12" ht="15.75" x14ac:dyDescent="0.25">
      <c r="A55" s="19">
        <v>6</v>
      </c>
      <c r="B55" s="22" t="s">
        <v>93</v>
      </c>
      <c r="C55" s="23"/>
      <c r="D55" s="23"/>
      <c r="E55" s="24"/>
      <c r="F55" s="17">
        <v>794000</v>
      </c>
      <c r="G55" s="16"/>
      <c r="H55" s="1"/>
    </row>
    <row r="56" spans="1:12" ht="18.75" x14ac:dyDescent="0.3">
      <c r="A56" s="36" t="s">
        <v>10</v>
      </c>
      <c r="B56" s="36"/>
      <c r="C56" s="37">
        <f>F14+F51+F52+F53+F54+F55</f>
        <v>22290216</v>
      </c>
      <c r="D56" s="37"/>
      <c r="E56" s="37"/>
      <c r="F56" s="20"/>
      <c r="H56" s="8"/>
      <c r="I56" s="15"/>
      <c r="J56" s="10"/>
    </row>
    <row r="57" spans="1:12" ht="15.75" x14ac:dyDescent="0.25">
      <c r="B57" s="3"/>
      <c r="C57" s="3"/>
      <c r="D57" s="31"/>
      <c r="E57" s="32"/>
    </row>
    <row r="58" spans="1:12" ht="18.75" x14ac:dyDescent="0.3">
      <c r="B58" s="4"/>
      <c r="C58" s="4"/>
      <c r="D58" s="25"/>
      <c r="E58" s="25"/>
      <c r="H58" s="8"/>
      <c r="L58" s="10"/>
    </row>
    <row r="59" spans="1:12" ht="15.75" x14ac:dyDescent="0.25">
      <c r="B59" s="4"/>
      <c r="C59" s="4"/>
      <c r="H59" s="8"/>
    </row>
    <row r="60" spans="1:12" ht="15.75" x14ac:dyDescent="0.25">
      <c r="B60" s="4"/>
      <c r="C60" s="4"/>
      <c r="D60" s="26"/>
      <c r="E60" s="27"/>
    </row>
  </sheetData>
  <mergeCells count="21">
    <mergeCell ref="D58:E58"/>
    <mergeCell ref="D60:E60"/>
    <mergeCell ref="B8:F8"/>
    <mergeCell ref="B1:F1"/>
    <mergeCell ref="C2:F2"/>
    <mergeCell ref="C3:F3"/>
    <mergeCell ref="C6:F6"/>
    <mergeCell ref="C7:F7"/>
    <mergeCell ref="D57:E57"/>
    <mergeCell ref="B9:F9"/>
    <mergeCell ref="A10:F10"/>
    <mergeCell ref="B11:F11"/>
    <mergeCell ref="A12:F12"/>
    <mergeCell ref="A56:B56"/>
    <mergeCell ref="C56:E56"/>
    <mergeCell ref="B14:E14"/>
    <mergeCell ref="B51:E51"/>
    <mergeCell ref="B52:E52"/>
    <mergeCell ref="B53:E53"/>
    <mergeCell ref="B54:E54"/>
    <mergeCell ref="B55:E55"/>
  </mergeCells>
  <printOptions horizontalCentered="1"/>
  <pageMargins left="0.78740157480314965" right="0.19685039370078741" top="0.39370078740157483" bottom="0.19685039370078741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ТО и Аварийный запас</vt:lpstr>
      <vt:lpstr>'ТО и Аварийный запас'!_Hlk305243771</vt:lpstr>
      <vt:lpstr>'ТО и Аварийный запас'!_Hlk305244854</vt:lpstr>
      <vt:lpstr>'ТО и Аварийный запас'!Область_печати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79184</cp:lastModifiedBy>
  <cp:lastPrinted>2021-12-24T08:14:09Z</cp:lastPrinted>
  <dcterms:created xsi:type="dcterms:W3CDTF">2015-04-16T07:41:49Z</dcterms:created>
  <dcterms:modified xsi:type="dcterms:W3CDTF">2022-03-22T11:57:48Z</dcterms:modified>
</cp:coreProperties>
</file>